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Documents\питание 24\"/>
    </mc:Choice>
  </mc:AlternateContent>
  <bookViews>
    <workbookView xWindow="0" yWindow="0" windowWidth="19200" windowHeight="106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F24" i="1" s="1"/>
  <c r="G138" i="1" l="1"/>
  <c r="L195" i="1"/>
  <c r="L157" i="1"/>
  <c r="L138" i="1"/>
  <c r="L100" i="1"/>
  <c r="L81" i="1"/>
  <c r="L62" i="1"/>
  <c r="L43" i="1"/>
  <c r="L24" i="1"/>
  <c r="I195" i="1"/>
  <c r="J195" i="1"/>
  <c r="F157" i="1"/>
  <c r="H119" i="1"/>
  <c r="J119" i="1"/>
  <c r="G100" i="1"/>
  <c r="J100" i="1"/>
  <c r="H62" i="1"/>
  <c r="F62" i="1"/>
  <c r="J62" i="1"/>
  <c r="G62" i="1"/>
  <c r="H196" i="1"/>
  <c r="I24" i="1"/>
  <c r="I196" i="1" s="1"/>
  <c r="J24" i="1"/>
  <c r="G24" i="1"/>
  <c r="L196" i="1" l="1"/>
  <c r="F196" i="1"/>
  <c r="G196" i="1"/>
  <c r="J196" i="1"/>
</calcChain>
</file>

<file path=xl/sharedStrings.xml><?xml version="1.0" encoding="utf-8"?>
<sst xmlns="http://schemas.openxmlformats.org/spreadsheetml/2006/main" count="396" uniqueCount="146">
  <si>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</si>
  <si>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</si>
  <si>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</si>
  <si>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</si>
  <si>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</si>
  <si>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</si>
  <si>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</si>
  <si>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</si>
  <si>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</si>
  <si>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</si>
  <si>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</si>
  <si>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</si>
  <si>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</si>
  <si>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</si>
  <si>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</si>
  <si>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</si>
  <si>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</si>
  <si>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</si>
  <si>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</si>
  <si>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</si>
  <si>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</si>
  <si>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</si>
  <si>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</si>
  <si>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</si>
  <si>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</si>
  <si>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</si>
  <si>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</si>
  <si>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</si>
  <si>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</si>
  <si>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</si>
  <si>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</si>
  <si>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</si>
  <si>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</si>
  <si>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</si>
  <si>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</si>
  <si>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</si>
  <si>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</si>
  <si>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</si>
  <si>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</si>
  <si>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 порционный, Каша пшенная молочная жидкая с маслом</t>
  </si>
  <si>
    <t>№101, №264, 2013</t>
  </si>
  <si>
    <t>Чай с сахаром и лимоном</t>
  </si>
  <si>
    <t>Хлеб пшеничный, хлеб ржано-пшеничный</t>
  </si>
  <si>
    <t>№108, №109, 2013</t>
  </si>
  <si>
    <t>Яблоко свежее</t>
  </si>
  <si>
    <t>№112, 2013</t>
  </si>
  <si>
    <t>ТТК</t>
  </si>
  <si>
    <t>Салат Витаминка</t>
  </si>
  <si>
    <t>№1, 2000</t>
  </si>
  <si>
    <t>Рассольник Ленинградский со сметаной</t>
  </si>
  <si>
    <t>№132, 2004</t>
  </si>
  <si>
    <t>Тефтели мясные в соусе томатном, Каша гречневая рассыпчатая</t>
  </si>
  <si>
    <t>ТТК, №237, 2013</t>
  </si>
  <si>
    <t>Напиток витаминизированный Черносмородиновый</t>
  </si>
  <si>
    <t xml:space="preserve">ТТК </t>
  </si>
  <si>
    <t>Хлеб пшеничный</t>
  </si>
  <si>
    <t>№108, 2013</t>
  </si>
  <si>
    <t>Хлеб ржано-пшеничный</t>
  </si>
  <si>
    <t>№109, 2013</t>
  </si>
  <si>
    <t>Мандарины свежие</t>
  </si>
  <si>
    <t>Омлет натуральный с маслом</t>
  </si>
  <si>
    <t>№340, 2004</t>
  </si>
  <si>
    <t>Какао с молоком</t>
  </si>
  <si>
    <t>Хлеб пшеничный, Хлеб ржано-пшеничный</t>
  </si>
  <si>
    <t>Икра кабачковая</t>
  </si>
  <si>
    <t>№115, 2013</t>
  </si>
  <si>
    <t>Борщ с капустой и картофелем со сметаной</t>
  </si>
  <si>
    <t>№110, 2004</t>
  </si>
  <si>
    <t>Жаркое по-Домашнему из филе птицы</t>
  </si>
  <si>
    <t>№369, 2013</t>
  </si>
  <si>
    <t>Компот из свежих плодов (яблоки)</t>
  </si>
  <si>
    <t>Бутерброд с повидлом, Каша молочная кукурузная  жидкая с маслом</t>
  </si>
  <si>
    <t>№2, 2004 №265 2013</t>
  </si>
  <si>
    <t>Кофейный напиток на молоке</t>
  </si>
  <si>
    <t>Салат из моркови</t>
  </si>
  <si>
    <t>№7, 2013</t>
  </si>
  <si>
    <t>Суп картофельный с бобовыми /горох/</t>
  </si>
  <si>
    <t>№139, 2004</t>
  </si>
  <si>
    <t>Рыба тушеная в томате с овощами /минтай/, Пюре картофельное</t>
  </si>
  <si>
    <t>№309/3,1994, №520, 2004</t>
  </si>
  <si>
    <t>Напиток витаминизированный Клюквенны</t>
  </si>
  <si>
    <t>Запеканка из творога с  соусом из кураги</t>
  </si>
  <si>
    <t>№366, 2004</t>
  </si>
  <si>
    <t>Чай с сахаром</t>
  </si>
  <si>
    <t>Икра свекольная</t>
  </si>
  <si>
    <t>№78, 2004</t>
  </si>
  <si>
    <t>Суп из овощей со сметаной</t>
  </si>
  <si>
    <t>№135, 2004</t>
  </si>
  <si>
    <t>Филе птицы тушеное в сметанном соусе, Рис припущенный</t>
  </si>
  <si>
    <t>№493, №512, 2004</t>
  </si>
  <si>
    <t>Компот из смеси сухофруктов</t>
  </si>
  <si>
    <t>Бутерброд с маслом, Каша манная молочная жидкая с маслом</t>
  </si>
  <si>
    <t>№112,2013</t>
  </si>
  <si>
    <t>Салат Овощной букет</t>
  </si>
  <si>
    <t>№35, 2000</t>
  </si>
  <si>
    <t>Суп Крестьянский с крупой</t>
  </si>
  <si>
    <t>№134, 2004</t>
  </si>
  <si>
    <t>Запеканка из печени с рисом с маслом, Макаронные изделия отварные</t>
  </si>
  <si>
    <t>№1, №4, 2004</t>
  </si>
  <si>
    <t>№482, №332, 2004</t>
  </si>
  <si>
    <t>Компот из мандаринов</t>
  </si>
  <si>
    <t>№636, 2004</t>
  </si>
  <si>
    <t>Сыр порционный, Каша из хлопьев овсяных "Геркулес" жидкая</t>
  </si>
  <si>
    <t>№101, №266 2013</t>
  </si>
  <si>
    <t>Салат Золотая осень</t>
  </si>
  <si>
    <t>№13,2000</t>
  </si>
  <si>
    <t>Фрикадельки из филе курицы в соусе красном, Пюре картофельное</t>
  </si>
  <si>
    <t>ТТК, №520, 2004</t>
  </si>
  <si>
    <t>Напиток витаминизированный Вишневый</t>
  </si>
  <si>
    <t xml:space="preserve">ТТК  </t>
  </si>
  <si>
    <t>Творожная запеканка с морковью и яблоком, с повидлом</t>
  </si>
  <si>
    <t>№30, 2012</t>
  </si>
  <si>
    <t>Чай с сахаром и молоком</t>
  </si>
  <si>
    <t>№630, 1994</t>
  </si>
  <si>
    <t>Салат Овощной с зеленым горошком</t>
  </si>
  <si>
    <t>№69, 2013</t>
  </si>
  <si>
    <t>Плов из филе птицы</t>
  </si>
  <si>
    <t>№492, 2004</t>
  </si>
  <si>
    <t>Напиток мандариновый</t>
  </si>
  <si>
    <t>№699, 2204</t>
  </si>
  <si>
    <t>Бутерброд с маслом, Каша ячневая вязкая с маслом</t>
  </si>
  <si>
    <t>№1, №255, 2013</t>
  </si>
  <si>
    <t>Маринад морковный</t>
  </si>
  <si>
    <t>№612, 2004</t>
  </si>
  <si>
    <t>Котлеты Тотошка запеченые  в соусе сметанном с томатом, Макаронные изделия отварные</t>
  </si>
  <si>
    <t>ТТК, №332, 2004</t>
  </si>
  <si>
    <t>Омлет с сыром и маслом</t>
  </si>
  <si>
    <t>№309, 2013</t>
  </si>
  <si>
    <t>Салат Веснушка</t>
  </si>
  <si>
    <t>№6, 2000</t>
  </si>
  <si>
    <t>Свекольник со сметаной</t>
  </si>
  <si>
    <t>№131, 2013</t>
  </si>
  <si>
    <t>Котлета из минтая с маслом, Пюре картофельное</t>
  </si>
  <si>
    <t>№54, 2000 №520 2004</t>
  </si>
  <si>
    <t>Напиток лимонный</t>
  </si>
  <si>
    <t>Сыр порционный, Каша Дружба</t>
  </si>
  <si>
    <t>№101, №260 2013</t>
  </si>
  <si>
    <t>№115,2013</t>
  </si>
  <si>
    <t>Суп картофельный с макаронными изделиями</t>
  </si>
  <si>
    <t>№140, 2004</t>
  </si>
  <si>
    <t>Биточки мясные в соусе, Каша пшеничная рассыпчатая</t>
  </si>
  <si>
    <t>ТТК, №243, 2013</t>
  </si>
  <si>
    <t>№108,109, 2013</t>
  </si>
  <si>
    <t>МБОУ СОШ № 141 с углубленным изучением математики</t>
  </si>
  <si>
    <t>директор</t>
  </si>
  <si>
    <t xml:space="preserve">Жукова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</si>
</sst>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0" fillId="4" borderId="2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85" zoomScaleNormal="85" workbookViewId="0">
      <selection activeCell="P7" sqref="P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143</v>
      </c>
      <c r="D1" s="57"/>
      <c r="E1" s="57"/>
      <c r="F1" s="12" t="s">
        <v>16</v>
      </c>
      <c r="G1" s="2" t="s">
        <v>17</v>
      </c>
      <c r="H1" s="58" t="s">
        <v>144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145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8.2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230</v>
      </c>
      <c r="G6" s="40">
        <v>13.198</v>
      </c>
      <c r="H6" s="40">
        <v>17.094999999999999</v>
      </c>
      <c r="I6" s="40">
        <v>37.328000000000003</v>
      </c>
      <c r="J6" s="40">
        <v>355.964</v>
      </c>
      <c r="K6" s="41" t="s">
        <v>40</v>
      </c>
      <c r="L6" s="40">
        <v>43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207</v>
      </c>
      <c r="G8" s="43">
        <v>0.26300000000000001</v>
      </c>
      <c r="H8" s="43">
        <v>5.8000000000000003E-2</v>
      </c>
      <c r="I8" s="43">
        <v>10.259</v>
      </c>
      <c r="J8" s="43">
        <v>42.61</v>
      </c>
      <c r="K8" s="44" t="s">
        <v>46</v>
      </c>
      <c r="L8" s="43">
        <v>5</v>
      </c>
    </row>
    <row r="9" spans="1:12" ht="38.25" x14ac:dyDescent="0.25">
      <c r="A9" s="23"/>
      <c r="B9" s="15"/>
      <c r="C9" s="11"/>
      <c r="D9" s="7" t="s">
        <v>23</v>
      </c>
      <c r="E9" s="42" t="s">
        <v>42</v>
      </c>
      <c r="F9" s="43">
        <v>60</v>
      </c>
      <c r="G9" s="43">
        <v>3.835</v>
      </c>
      <c r="H9" s="43">
        <v>49</v>
      </c>
      <c r="I9" s="43">
        <v>29.844999999999999</v>
      </c>
      <c r="J9" s="43">
        <v>139.13</v>
      </c>
      <c r="K9" s="44" t="s">
        <v>43</v>
      </c>
      <c r="L9" s="43">
        <v>5.25</v>
      </c>
    </row>
    <row r="10" spans="1:12" ht="25.5" x14ac:dyDescent="0.25">
      <c r="A10" s="23"/>
      <c r="B10" s="15"/>
      <c r="C10" s="11"/>
      <c r="D10" s="7" t="s">
        <v>24</v>
      </c>
      <c r="E10" s="42" t="s">
        <v>44</v>
      </c>
      <c r="F10" s="43">
        <v>200</v>
      </c>
      <c r="G10" s="43">
        <v>0.8</v>
      </c>
      <c r="H10" s="43">
        <v>0.8</v>
      </c>
      <c r="I10" s="43">
        <v>19.600000000000001</v>
      </c>
      <c r="J10" s="43">
        <v>88.8</v>
      </c>
      <c r="K10" s="44" t="s">
        <v>45</v>
      </c>
      <c r="L10" s="43">
        <v>29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697</v>
      </c>
      <c r="G13" s="19">
        <f t="shared" ref="G13:J13" si="0">SUM(G6:G12)</f>
        <v>18.096</v>
      </c>
      <c r="H13" s="19">
        <f t="shared" si="0"/>
        <v>66.952999999999989</v>
      </c>
      <c r="I13" s="19">
        <f t="shared" si="0"/>
        <v>97.032000000000011</v>
      </c>
      <c r="J13" s="19">
        <f t="shared" si="0"/>
        <v>626.50399999999991</v>
      </c>
      <c r="K13" s="25"/>
      <c r="L13" s="19">
        <f t="shared" ref="L13" si="1">SUM(L6:L12)</f>
        <v>82.25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60</v>
      </c>
      <c r="G14" s="43">
        <v>0.85699999999999998</v>
      </c>
      <c r="H14" s="43">
        <v>3.0329999999999999</v>
      </c>
      <c r="I14" s="43">
        <v>6.3380000000000001</v>
      </c>
      <c r="J14" s="43">
        <v>56.075000000000003</v>
      </c>
      <c r="K14" s="44" t="s">
        <v>48</v>
      </c>
      <c r="L14" s="43">
        <v>10</v>
      </c>
    </row>
    <row r="15" spans="1:12" ht="25.5" x14ac:dyDescent="0.25">
      <c r="A15" s="23"/>
      <c r="B15" s="15"/>
      <c r="C15" s="11"/>
      <c r="D15" s="7" t="s">
        <v>27</v>
      </c>
      <c r="E15" s="42" t="s">
        <v>49</v>
      </c>
      <c r="F15" s="43">
        <v>210</v>
      </c>
      <c r="G15" s="43">
        <v>2.1160000000000001</v>
      </c>
      <c r="H15" s="43">
        <v>5.1260000000000003</v>
      </c>
      <c r="I15" s="43">
        <v>15.981999999999999</v>
      </c>
      <c r="J15" s="43">
        <v>118.524</v>
      </c>
      <c r="K15" s="44" t="s">
        <v>50</v>
      </c>
      <c r="L15" s="43">
        <v>18</v>
      </c>
    </row>
    <row r="16" spans="1:12" ht="38.25" x14ac:dyDescent="0.25">
      <c r="A16" s="23"/>
      <c r="B16" s="15"/>
      <c r="C16" s="11"/>
      <c r="D16" s="7" t="s">
        <v>28</v>
      </c>
      <c r="E16" s="42" t="s">
        <v>51</v>
      </c>
      <c r="F16" s="43">
        <v>290</v>
      </c>
      <c r="G16" s="43">
        <v>20.079999999999998</v>
      </c>
      <c r="H16" s="43">
        <v>20.696000000000002</v>
      </c>
      <c r="I16" s="43">
        <v>60.424999999999997</v>
      </c>
      <c r="J16" s="43">
        <v>508.28899999999999</v>
      </c>
      <c r="K16" s="44" t="s">
        <v>52</v>
      </c>
      <c r="L16" s="43">
        <v>60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53</v>
      </c>
      <c r="F18" s="43">
        <v>200</v>
      </c>
      <c r="G18" s="43">
        <v>0</v>
      </c>
      <c r="H18" s="43">
        <v>0</v>
      </c>
      <c r="I18" s="43">
        <v>16.48</v>
      </c>
      <c r="J18" s="43">
        <v>65.92</v>
      </c>
      <c r="K18" s="44" t="s">
        <v>54</v>
      </c>
      <c r="L18" s="43">
        <v>9</v>
      </c>
    </row>
    <row r="19" spans="1:12" ht="25.5" x14ac:dyDescent="0.25">
      <c r="A19" s="23"/>
      <c r="B19" s="15"/>
      <c r="C19" s="11"/>
      <c r="D19" s="7" t="s">
        <v>31</v>
      </c>
      <c r="E19" s="42" t="s">
        <v>55</v>
      </c>
      <c r="F19" s="43">
        <v>22</v>
      </c>
      <c r="G19" s="43">
        <v>1.6719999999999999</v>
      </c>
      <c r="H19" s="43">
        <v>0.19800000000000001</v>
      </c>
      <c r="I19" s="43">
        <v>10.933999999999999</v>
      </c>
      <c r="J19" s="43">
        <v>52.206000000000003</v>
      </c>
      <c r="K19" s="44" t="s">
        <v>56</v>
      </c>
      <c r="L19" s="43">
        <v>1.7</v>
      </c>
    </row>
    <row r="20" spans="1:12" ht="25.5" x14ac:dyDescent="0.25">
      <c r="A20" s="23"/>
      <c r="B20" s="15"/>
      <c r="C20" s="11"/>
      <c r="D20" s="7" t="s">
        <v>32</v>
      </c>
      <c r="E20" s="42" t="s">
        <v>57</v>
      </c>
      <c r="F20" s="43">
        <v>24</v>
      </c>
      <c r="G20" s="43">
        <v>1.1279999999999999</v>
      </c>
      <c r="H20" s="43">
        <v>0.16800000000000001</v>
      </c>
      <c r="I20" s="43">
        <v>11.952</v>
      </c>
      <c r="J20" s="43">
        <v>53.832000000000001</v>
      </c>
      <c r="K20" s="44" t="s">
        <v>58</v>
      </c>
      <c r="L20" s="43">
        <v>2.1</v>
      </c>
    </row>
    <row r="21" spans="1:12" ht="25.5" x14ac:dyDescent="0.25">
      <c r="A21" s="23"/>
      <c r="B21" s="15"/>
      <c r="C21" s="11"/>
      <c r="D21" s="52" t="s">
        <v>24</v>
      </c>
      <c r="E21" s="42" t="s">
        <v>59</v>
      </c>
      <c r="F21" s="43">
        <v>120</v>
      </c>
      <c r="G21" s="43">
        <v>0.96</v>
      </c>
      <c r="H21" s="43">
        <v>0.24</v>
      </c>
      <c r="I21" s="43">
        <v>9</v>
      </c>
      <c r="J21" s="43">
        <v>42</v>
      </c>
      <c r="K21" s="44" t="s">
        <v>45</v>
      </c>
      <c r="L21" s="43">
        <v>33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926</v>
      </c>
      <c r="G23" s="19">
        <f t="shared" ref="G23:J23" si="2">SUM(G14:G22)</f>
        <v>26.812999999999999</v>
      </c>
      <c r="H23" s="19">
        <f t="shared" si="2"/>
        <v>29.461000000000002</v>
      </c>
      <c r="I23" s="19">
        <f t="shared" si="2"/>
        <v>131.11099999999999</v>
      </c>
      <c r="J23" s="19">
        <f t="shared" si="2"/>
        <v>896.84599999999989</v>
      </c>
      <c r="K23" s="25"/>
      <c r="L23" s="19">
        <f t="shared" ref="L23" si="3">SUM(L14:L22)</f>
        <v>133.80000000000001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1623</v>
      </c>
      <c r="G24" s="32">
        <f t="shared" ref="G24:J24" si="4">G13+G23</f>
        <v>44.908999999999999</v>
      </c>
      <c r="H24" s="32">
        <f t="shared" si="4"/>
        <v>96.413999999999987</v>
      </c>
      <c r="I24" s="32">
        <f t="shared" si="4"/>
        <v>228.143</v>
      </c>
      <c r="J24" s="32">
        <f t="shared" si="4"/>
        <v>1523.35</v>
      </c>
      <c r="K24" s="32"/>
      <c r="L24" s="32">
        <f t="shared" ref="L24" si="5">L13+L23</f>
        <v>216.05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60</v>
      </c>
      <c r="F25" s="40">
        <v>205</v>
      </c>
      <c r="G25" s="40">
        <v>20.931999999999999</v>
      </c>
      <c r="H25" s="40">
        <v>31.736000000000001</v>
      </c>
      <c r="I25" s="40">
        <v>3.8039999999999998</v>
      </c>
      <c r="J25" s="40">
        <v>384.56900000000002</v>
      </c>
      <c r="K25" s="41" t="s">
        <v>61</v>
      </c>
      <c r="L25" s="40">
        <v>55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62</v>
      </c>
      <c r="F27" s="43">
        <v>200</v>
      </c>
      <c r="G27" s="43">
        <v>4.13</v>
      </c>
      <c r="H27" s="43">
        <v>3.8050000000000002</v>
      </c>
      <c r="I27" s="43">
        <v>14.997999999999999</v>
      </c>
      <c r="J27" s="43">
        <v>110.762</v>
      </c>
      <c r="K27" s="44" t="s">
        <v>46</v>
      </c>
      <c r="L27" s="43">
        <v>19</v>
      </c>
    </row>
    <row r="28" spans="1:12" ht="38.25" x14ac:dyDescent="0.25">
      <c r="A28" s="14"/>
      <c r="B28" s="15"/>
      <c r="C28" s="11"/>
      <c r="D28" s="7" t="s">
        <v>23</v>
      </c>
      <c r="E28" s="42" t="s">
        <v>63</v>
      </c>
      <c r="F28" s="43">
        <v>77</v>
      </c>
      <c r="G28" s="43">
        <v>4.7789999999999999</v>
      </c>
      <c r="H28" s="43">
        <v>0.61899999999999999</v>
      </c>
      <c r="I28" s="43">
        <v>38.305999999999997</v>
      </c>
      <c r="J28" s="43">
        <v>177.911</v>
      </c>
      <c r="K28" s="44" t="s">
        <v>43</v>
      </c>
      <c r="L28" s="43">
        <v>6.2</v>
      </c>
    </row>
    <row r="29" spans="1:12" ht="25.5" x14ac:dyDescent="0.25">
      <c r="A29" s="14"/>
      <c r="B29" s="15"/>
      <c r="C29" s="11"/>
      <c r="D29" s="7" t="s">
        <v>24</v>
      </c>
      <c r="E29" s="42" t="s">
        <v>59</v>
      </c>
      <c r="F29" s="43">
        <v>100</v>
      </c>
      <c r="G29" s="43">
        <v>0.56000000000000005</v>
      </c>
      <c r="H29" s="43">
        <v>0.14000000000000001</v>
      </c>
      <c r="I29" s="43">
        <v>5.25</v>
      </c>
      <c r="J29" s="43">
        <v>24.5</v>
      </c>
      <c r="K29" s="44" t="s">
        <v>45</v>
      </c>
      <c r="L29" s="43">
        <v>14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582</v>
      </c>
      <c r="G32" s="19">
        <f t="shared" ref="G32" si="6">SUM(G25:G31)</f>
        <v>30.400999999999996</v>
      </c>
      <c r="H32" s="19">
        <f t="shared" ref="H32" si="7">SUM(H25:H31)</f>
        <v>36.300000000000004</v>
      </c>
      <c r="I32" s="19">
        <f t="shared" ref="I32" si="8">SUM(I25:I31)</f>
        <v>62.357999999999997</v>
      </c>
      <c r="J32" s="19">
        <f t="shared" ref="J32:L32" si="9">SUM(J25:J31)</f>
        <v>697.74199999999996</v>
      </c>
      <c r="K32" s="25"/>
      <c r="L32" s="19">
        <f t="shared" si="9"/>
        <v>94.2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64</v>
      </c>
      <c r="F33" s="43">
        <v>100</v>
      </c>
      <c r="G33" s="43">
        <v>1.6</v>
      </c>
      <c r="H33" s="43">
        <v>6.3</v>
      </c>
      <c r="I33" s="43">
        <v>7.4</v>
      </c>
      <c r="J33" s="43">
        <v>92.7</v>
      </c>
      <c r="K33" s="44" t="s">
        <v>65</v>
      </c>
      <c r="L33" s="43">
        <v>34</v>
      </c>
    </row>
    <row r="34" spans="1:12" ht="25.5" x14ac:dyDescent="0.25">
      <c r="A34" s="14"/>
      <c r="B34" s="15"/>
      <c r="C34" s="11"/>
      <c r="D34" s="7" t="s">
        <v>27</v>
      </c>
      <c r="E34" s="42" t="s">
        <v>66</v>
      </c>
      <c r="F34" s="43">
        <v>280</v>
      </c>
      <c r="G34" s="43">
        <v>2.8330000000000002</v>
      </c>
      <c r="H34" s="43">
        <v>7.0640000000000001</v>
      </c>
      <c r="I34" s="43">
        <v>15.659000000000001</v>
      </c>
      <c r="J34" s="43">
        <v>197.54499999999999</v>
      </c>
      <c r="K34" s="44" t="s">
        <v>67</v>
      </c>
      <c r="L34" s="43">
        <v>27</v>
      </c>
    </row>
    <row r="35" spans="1:12" ht="25.5" x14ac:dyDescent="0.25">
      <c r="A35" s="14"/>
      <c r="B35" s="15"/>
      <c r="C35" s="11"/>
      <c r="D35" s="7" t="s">
        <v>28</v>
      </c>
      <c r="E35" s="42" t="s">
        <v>68</v>
      </c>
      <c r="F35" s="43">
        <v>260</v>
      </c>
      <c r="G35" s="43">
        <v>17.719000000000001</v>
      </c>
      <c r="H35" s="43">
        <v>9.9209999999999994</v>
      </c>
      <c r="I35" s="43">
        <v>32.792999999999999</v>
      </c>
      <c r="J35" s="43">
        <v>291.33600000000001</v>
      </c>
      <c r="K35" s="44" t="s">
        <v>69</v>
      </c>
      <c r="L35" s="43">
        <v>56.8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70</v>
      </c>
      <c r="F37" s="43">
        <v>200</v>
      </c>
      <c r="G37" s="43">
        <v>0.16</v>
      </c>
      <c r="H37" s="43">
        <v>0.16</v>
      </c>
      <c r="I37" s="43">
        <v>13.9</v>
      </c>
      <c r="J37" s="43">
        <v>57.68</v>
      </c>
      <c r="K37" s="44" t="s">
        <v>46</v>
      </c>
      <c r="L37" s="43">
        <v>10</v>
      </c>
    </row>
    <row r="38" spans="1:12" ht="25.5" x14ac:dyDescent="0.25">
      <c r="A38" s="14"/>
      <c r="B38" s="15"/>
      <c r="C38" s="11"/>
      <c r="D38" s="7" t="s">
        <v>31</v>
      </c>
      <c r="E38" s="42" t="s">
        <v>55</v>
      </c>
      <c r="F38" s="43">
        <v>40</v>
      </c>
      <c r="G38" s="43">
        <v>3.04</v>
      </c>
      <c r="H38" s="43">
        <v>0.36</v>
      </c>
      <c r="I38" s="43">
        <v>19.8</v>
      </c>
      <c r="J38" s="43">
        <v>94.92</v>
      </c>
      <c r="K38" s="44" t="s">
        <v>56</v>
      </c>
      <c r="L38" s="43">
        <v>3</v>
      </c>
    </row>
    <row r="39" spans="1:12" ht="25.5" x14ac:dyDescent="0.25">
      <c r="A39" s="14"/>
      <c r="B39" s="15"/>
      <c r="C39" s="11"/>
      <c r="D39" s="7" t="s">
        <v>32</v>
      </c>
      <c r="E39" s="42" t="s">
        <v>57</v>
      </c>
      <c r="F39" s="43">
        <v>40</v>
      </c>
      <c r="G39" s="43">
        <v>1.8</v>
      </c>
      <c r="H39" s="43">
        <v>0.28000000000000003</v>
      </c>
      <c r="I39" s="43">
        <v>19.920000000000002</v>
      </c>
      <c r="J39" s="43">
        <v>89.72</v>
      </c>
      <c r="K39" s="44" t="s">
        <v>58</v>
      </c>
      <c r="L39" s="43">
        <v>3.4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920</v>
      </c>
      <c r="G42" s="19">
        <f t="shared" ref="G42" si="10">SUM(G33:G41)</f>
        <v>27.152000000000001</v>
      </c>
      <c r="H42" s="19">
        <f t="shared" ref="H42" si="11">SUM(H33:H41)</f>
        <v>24.085000000000001</v>
      </c>
      <c r="I42" s="19">
        <f t="shared" ref="I42" si="12">SUM(I33:I41)</f>
        <v>109.47200000000001</v>
      </c>
      <c r="J42" s="19">
        <f t="shared" ref="J42:L42" si="13">SUM(J33:J41)</f>
        <v>823.90099999999995</v>
      </c>
      <c r="K42" s="25"/>
      <c r="L42" s="19">
        <f t="shared" si="13"/>
        <v>134.20000000000002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1502</v>
      </c>
      <c r="G43" s="32">
        <f t="shared" ref="G43" si="14">G32+G42</f>
        <v>57.552999999999997</v>
      </c>
      <c r="H43" s="32">
        <f t="shared" ref="H43" si="15">H32+H42</f>
        <v>60.385000000000005</v>
      </c>
      <c r="I43" s="32">
        <f t="shared" ref="I43" si="16">I32+I42</f>
        <v>171.83</v>
      </c>
      <c r="J43" s="32">
        <f t="shared" ref="J43:L43" si="17">J32+J42</f>
        <v>1521.643</v>
      </c>
      <c r="K43" s="32"/>
      <c r="L43" s="32">
        <f t="shared" si="17"/>
        <v>228.40000000000003</v>
      </c>
    </row>
    <row r="44" spans="1:12" ht="38.2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71</v>
      </c>
      <c r="F44" s="40">
        <v>270</v>
      </c>
      <c r="G44" s="40">
        <v>9.1280000000000001</v>
      </c>
      <c r="H44" s="40">
        <v>11.217000000000001</v>
      </c>
      <c r="I44" s="40">
        <v>74.837999999999994</v>
      </c>
      <c r="J44" s="40">
        <v>436.822</v>
      </c>
      <c r="K44" s="41" t="s">
        <v>72</v>
      </c>
      <c r="L44" s="40">
        <v>34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73</v>
      </c>
      <c r="F46" s="43">
        <v>200</v>
      </c>
      <c r="G46" s="43">
        <v>2.0590000000000002</v>
      </c>
      <c r="H46" s="43">
        <v>1.9870000000000001</v>
      </c>
      <c r="I46" s="43">
        <v>17.981000000000002</v>
      </c>
      <c r="J46" s="43">
        <v>98.040999999999997</v>
      </c>
      <c r="K46" s="44" t="s">
        <v>46</v>
      </c>
      <c r="L46" s="43">
        <v>11</v>
      </c>
    </row>
    <row r="47" spans="1:12" ht="25.5" x14ac:dyDescent="0.25">
      <c r="A47" s="23"/>
      <c r="B47" s="15"/>
      <c r="C47" s="11"/>
      <c r="D47" s="7" t="s">
        <v>23</v>
      </c>
      <c r="E47" s="42" t="s">
        <v>57</v>
      </c>
      <c r="F47" s="43">
        <v>26</v>
      </c>
      <c r="G47" s="43">
        <v>1.222</v>
      </c>
      <c r="H47" s="43">
        <v>0.182</v>
      </c>
      <c r="I47" s="43">
        <v>12.948</v>
      </c>
      <c r="J47" s="43">
        <v>58.317999999999998</v>
      </c>
      <c r="K47" s="44" t="s">
        <v>58</v>
      </c>
      <c r="L47" s="43">
        <v>2.2000000000000002</v>
      </c>
    </row>
    <row r="48" spans="1:12" ht="25.5" x14ac:dyDescent="0.25">
      <c r="A48" s="23"/>
      <c r="B48" s="15"/>
      <c r="C48" s="11"/>
      <c r="D48" s="7" t="s">
        <v>24</v>
      </c>
      <c r="E48" s="42" t="s">
        <v>44</v>
      </c>
      <c r="F48" s="43">
        <v>250</v>
      </c>
      <c r="G48" s="43">
        <v>1</v>
      </c>
      <c r="H48" s="43">
        <v>1</v>
      </c>
      <c r="I48" s="43">
        <v>24.5</v>
      </c>
      <c r="J48" s="43">
        <v>111</v>
      </c>
      <c r="K48" s="44" t="s">
        <v>45</v>
      </c>
      <c r="L48" s="43">
        <v>36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746</v>
      </c>
      <c r="G51" s="19">
        <f t="shared" ref="G51" si="18">SUM(G44:G50)</f>
        <v>13.409000000000001</v>
      </c>
      <c r="H51" s="19">
        <f t="shared" ref="H51" si="19">SUM(H44:H50)</f>
        <v>14.386000000000001</v>
      </c>
      <c r="I51" s="19">
        <f t="shared" ref="I51" si="20">SUM(I44:I50)</f>
        <v>130.267</v>
      </c>
      <c r="J51" s="19">
        <f t="shared" ref="J51:L51" si="21">SUM(J44:J50)</f>
        <v>704.18100000000004</v>
      </c>
      <c r="K51" s="25"/>
      <c r="L51" s="19">
        <f t="shared" si="21"/>
        <v>83.2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74</v>
      </c>
      <c r="F52" s="43">
        <v>100</v>
      </c>
      <c r="G52" s="43">
        <v>1.1439999999999999</v>
      </c>
      <c r="H52" s="43">
        <v>10.077999999999999</v>
      </c>
      <c r="I52" s="43">
        <v>9.0660000000000007</v>
      </c>
      <c r="J52" s="43">
        <v>131.542</v>
      </c>
      <c r="K52" s="44" t="s">
        <v>75</v>
      </c>
      <c r="L52" s="43">
        <v>13</v>
      </c>
    </row>
    <row r="53" spans="1:12" ht="25.5" x14ac:dyDescent="0.25">
      <c r="A53" s="23"/>
      <c r="B53" s="15"/>
      <c r="C53" s="11"/>
      <c r="D53" s="7" t="s">
        <v>27</v>
      </c>
      <c r="E53" s="42" t="s">
        <v>76</v>
      </c>
      <c r="F53" s="43">
        <v>250</v>
      </c>
      <c r="G53" s="43">
        <v>5.5490000000000004</v>
      </c>
      <c r="H53" s="43">
        <v>4.5119999999999996</v>
      </c>
      <c r="I53" s="43">
        <v>22.245000000000001</v>
      </c>
      <c r="J53" s="43">
        <v>151.779</v>
      </c>
      <c r="K53" s="44" t="s">
        <v>77</v>
      </c>
      <c r="L53" s="43">
        <v>12</v>
      </c>
    </row>
    <row r="54" spans="1:12" ht="51" x14ac:dyDescent="0.25">
      <c r="A54" s="23"/>
      <c r="B54" s="15"/>
      <c r="C54" s="11"/>
      <c r="D54" s="7" t="s">
        <v>28</v>
      </c>
      <c r="E54" s="42" t="s">
        <v>78</v>
      </c>
      <c r="F54" s="43">
        <v>350</v>
      </c>
      <c r="G54" s="43">
        <v>16.757999999999999</v>
      </c>
      <c r="H54" s="43">
        <v>14.724</v>
      </c>
      <c r="I54" s="43">
        <v>42.43</v>
      </c>
      <c r="J54" s="43">
        <v>369.26900000000001</v>
      </c>
      <c r="K54" s="44" t="s">
        <v>79</v>
      </c>
      <c r="L54" s="43">
        <v>78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80</v>
      </c>
      <c r="F56" s="43">
        <v>200</v>
      </c>
      <c r="G56" s="43">
        <v>0</v>
      </c>
      <c r="H56" s="43">
        <v>0</v>
      </c>
      <c r="I56" s="43">
        <v>16.48</v>
      </c>
      <c r="J56" s="43">
        <v>65.92</v>
      </c>
      <c r="K56" s="44" t="s">
        <v>46</v>
      </c>
      <c r="L56" s="43">
        <v>9</v>
      </c>
    </row>
    <row r="57" spans="1:12" ht="25.5" x14ac:dyDescent="0.25">
      <c r="A57" s="23"/>
      <c r="B57" s="15"/>
      <c r="C57" s="11"/>
      <c r="D57" s="7" t="s">
        <v>31</v>
      </c>
      <c r="E57" s="42" t="s">
        <v>55</v>
      </c>
      <c r="F57" s="43">
        <v>32</v>
      </c>
      <c r="G57" s="43">
        <v>2.4319999999999999</v>
      </c>
      <c r="H57" s="43">
        <v>0.28799999999999998</v>
      </c>
      <c r="I57" s="43">
        <v>15.904</v>
      </c>
      <c r="J57" s="43">
        <v>75.936000000000007</v>
      </c>
      <c r="K57" s="44" t="s">
        <v>56</v>
      </c>
      <c r="L57" s="43">
        <v>2.4</v>
      </c>
    </row>
    <row r="58" spans="1:12" ht="25.5" x14ac:dyDescent="0.25">
      <c r="A58" s="23"/>
      <c r="B58" s="15"/>
      <c r="C58" s="11"/>
      <c r="D58" s="7" t="s">
        <v>32</v>
      </c>
      <c r="E58" s="42" t="s">
        <v>57</v>
      </c>
      <c r="F58" s="43">
        <v>26</v>
      </c>
      <c r="G58" s="43">
        <v>1.222</v>
      </c>
      <c r="H58" s="43">
        <v>0.182</v>
      </c>
      <c r="I58" s="43">
        <v>12.948</v>
      </c>
      <c r="J58" s="43">
        <v>58.317999999999998</v>
      </c>
      <c r="K58" s="44" t="s">
        <v>58</v>
      </c>
      <c r="L58" s="43">
        <v>2.2000000000000002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958</v>
      </c>
      <c r="G61" s="19">
        <f t="shared" ref="G61" si="22">SUM(G52:G60)</f>
        <v>27.105</v>
      </c>
      <c r="H61" s="19">
        <f t="shared" ref="H61" si="23">SUM(H52:H60)</f>
        <v>29.783999999999999</v>
      </c>
      <c r="I61" s="19">
        <f t="shared" ref="I61" si="24">SUM(I52:I60)</f>
        <v>119.07300000000001</v>
      </c>
      <c r="J61" s="19">
        <f t="shared" ref="J61:L61" si="25">SUM(J52:J60)</f>
        <v>852.76400000000001</v>
      </c>
      <c r="K61" s="25"/>
      <c r="L61" s="19">
        <f t="shared" si="25"/>
        <v>116.60000000000001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1704</v>
      </c>
      <c r="G62" s="32">
        <f t="shared" ref="G62" si="26">G51+G61</f>
        <v>40.514000000000003</v>
      </c>
      <c r="H62" s="32">
        <f t="shared" ref="H62" si="27">H51+H61</f>
        <v>44.17</v>
      </c>
      <c r="I62" s="32">
        <f t="shared" ref="I62" si="28">I51+I61</f>
        <v>249.34</v>
      </c>
      <c r="J62" s="32">
        <f t="shared" ref="J62:L62" si="29">J51+J61</f>
        <v>1556.9450000000002</v>
      </c>
      <c r="K62" s="32"/>
      <c r="L62" s="32">
        <f t="shared" si="29"/>
        <v>199.8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81</v>
      </c>
      <c r="F63" s="40">
        <v>120</v>
      </c>
      <c r="G63" s="40">
        <v>18.596</v>
      </c>
      <c r="H63" s="40">
        <v>5.5880000000000001</v>
      </c>
      <c r="I63" s="40">
        <v>29.257000000000001</v>
      </c>
      <c r="J63" s="40">
        <v>241.703</v>
      </c>
      <c r="K63" s="41" t="s">
        <v>82</v>
      </c>
      <c r="L63" s="40">
        <v>55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83</v>
      </c>
      <c r="F65" s="43">
        <v>200</v>
      </c>
      <c r="G65" s="43">
        <v>0.2</v>
      </c>
      <c r="H65" s="43">
        <v>5.0999999999999997E-2</v>
      </c>
      <c r="I65" s="43">
        <v>10.048999999999999</v>
      </c>
      <c r="J65" s="43">
        <v>41.454999999999998</v>
      </c>
      <c r="K65" s="44" t="s">
        <v>46</v>
      </c>
      <c r="L65" s="43">
        <v>3</v>
      </c>
    </row>
    <row r="66" spans="1:12" ht="38.25" x14ac:dyDescent="0.25">
      <c r="A66" s="23"/>
      <c r="B66" s="15"/>
      <c r="C66" s="11"/>
      <c r="D66" s="7" t="s">
        <v>23</v>
      </c>
      <c r="E66" s="42" t="s">
        <v>63</v>
      </c>
      <c r="F66" s="43">
        <v>80</v>
      </c>
      <c r="G66" s="43">
        <v>4.92</v>
      </c>
      <c r="H66" s="43">
        <v>0.64</v>
      </c>
      <c r="I66" s="43">
        <v>39.799999999999997</v>
      </c>
      <c r="J66" s="43">
        <v>184.64</v>
      </c>
      <c r="K66" s="44" t="s">
        <v>43</v>
      </c>
      <c r="L66" s="43">
        <v>6.4</v>
      </c>
    </row>
    <row r="67" spans="1:12" ht="25.5" x14ac:dyDescent="0.25">
      <c r="A67" s="23"/>
      <c r="B67" s="15"/>
      <c r="C67" s="11"/>
      <c r="D67" s="7" t="s">
        <v>24</v>
      </c>
      <c r="E67" s="42" t="s">
        <v>44</v>
      </c>
      <c r="F67" s="43">
        <v>230</v>
      </c>
      <c r="G67" s="43">
        <v>0.92</v>
      </c>
      <c r="H67" s="43">
        <v>0.92</v>
      </c>
      <c r="I67" s="43">
        <v>22.54</v>
      </c>
      <c r="J67" s="43">
        <v>102.12</v>
      </c>
      <c r="K67" s="44" t="s">
        <v>45</v>
      </c>
      <c r="L67" s="43">
        <v>33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30">SUM(G63:G69)</f>
        <v>24.636000000000003</v>
      </c>
      <c r="H70" s="19">
        <f t="shared" ref="H70" si="31">SUM(H63:H69)</f>
        <v>7.1989999999999998</v>
      </c>
      <c r="I70" s="19">
        <f t="shared" ref="I70" si="32">SUM(I63:I69)</f>
        <v>101.64599999999999</v>
      </c>
      <c r="J70" s="19">
        <f t="shared" ref="J70:L70" si="33">SUM(J63:J69)</f>
        <v>569.91800000000001</v>
      </c>
      <c r="K70" s="25"/>
      <c r="L70" s="19">
        <f t="shared" si="33"/>
        <v>97.4</v>
      </c>
    </row>
    <row r="71" spans="1:12" ht="25.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84</v>
      </c>
      <c r="F71" s="43">
        <v>60</v>
      </c>
      <c r="G71" s="43">
        <v>1.2709999999999999</v>
      </c>
      <c r="H71" s="43">
        <v>4.8479999999999999</v>
      </c>
      <c r="I71" s="43">
        <v>7.8810000000000002</v>
      </c>
      <c r="J71" s="43">
        <v>80.245999999999995</v>
      </c>
      <c r="K71" s="44" t="s">
        <v>85</v>
      </c>
      <c r="L71" s="43">
        <v>11</v>
      </c>
    </row>
    <row r="72" spans="1:12" ht="25.5" x14ac:dyDescent="0.25">
      <c r="A72" s="23"/>
      <c r="B72" s="15"/>
      <c r="C72" s="11"/>
      <c r="D72" s="7" t="s">
        <v>27</v>
      </c>
      <c r="E72" s="42" t="s">
        <v>86</v>
      </c>
      <c r="F72" s="43">
        <v>255</v>
      </c>
      <c r="G72" s="43">
        <v>2.2869999999999999</v>
      </c>
      <c r="H72" s="43">
        <v>5.6139999999999999</v>
      </c>
      <c r="I72" s="43">
        <v>14.231999999999999</v>
      </c>
      <c r="J72" s="43">
        <v>156.6</v>
      </c>
      <c r="K72" s="44" t="s">
        <v>87</v>
      </c>
      <c r="L72" s="43">
        <v>20</v>
      </c>
    </row>
    <row r="73" spans="1:12" ht="38.25" x14ac:dyDescent="0.25">
      <c r="A73" s="23"/>
      <c r="B73" s="15"/>
      <c r="C73" s="11"/>
      <c r="D73" s="7" t="s">
        <v>28</v>
      </c>
      <c r="E73" s="42" t="s">
        <v>88</v>
      </c>
      <c r="F73" s="43">
        <v>240</v>
      </c>
      <c r="G73" s="43">
        <v>20.625</v>
      </c>
      <c r="H73" s="43">
        <v>10.677</v>
      </c>
      <c r="I73" s="43">
        <v>41.581000000000003</v>
      </c>
      <c r="J73" s="43">
        <v>344.92</v>
      </c>
      <c r="K73" s="44" t="s">
        <v>89</v>
      </c>
      <c r="L73" s="43">
        <v>59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90</v>
      </c>
      <c r="F75" s="43">
        <v>200</v>
      </c>
      <c r="G75" s="43">
        <v>0.5</v>
      </c>
      <c r="H75" s="43">
        <v>0.1</v>
      </c>
      <c r="I75" s="43">
        <v>23.82</v>
      </c>
      <c r="J75" s="43">
        <v>98.18</v>
      </c>
      <c r="K75" s="44" t="s">
        <v>46</v>
      </c>
      <c r="L75" s="43">
        <v>6</v>
      </c>
    </row>
    <row r="76" spans="1:12" ht="25.5" x14ac:dyDescent="0.25">
      <c r="A76" s="23"/>
      <c r="B76" s="15"/>
      <c r="C76" s="11"/>
      <c r="D76" s="7" t="s">
        <v>31</v>
      </c>
      <c r="E76" s="42" t="s">
        <v>55</v>
      </c>
      <c r="F76" s="43">
        <v>31</v>
      </c>
      <c r="G76" s="43">
        <v>2.3559999999999999</v>
      </c>
      <c r="H76" s="43">
        <v>0.27900000000000003</v>
      </c>
      <c r="I76" s="43">
        <v>15.407</v>
      </c>
      <c r="J76" s="43">
        <v>73.563000000000002</v>
      </c>
      <c r="K76" s="44" t="s">
        <v>56</v>
      </c>
      <c r="L76" s="43">
        <v>2.2999999999999998</v>
      </c>
    </row>
    <row r="77" spans="1:12" ht="25.5" x14ac:dyDescent="0.25">
      <c r="A77" s="23"/>
      <c r="B77" s="15"/>
      <c r="C77" s="11"/>
      <c r="D77" s="7" t="s">
        <v>32</v>
      </c>
      <c r="E77" s="42" t="s">
        <v>57</v>
      </c>
      <c r="F77" s="43">
        <v>32</v>
      </c>
      <c r="G77" s="43">
        <v>1.504</v>
      </c>
      <c r="H77" s="43">
        <v>0.224</v>
      </c>
      <c r="I77" s="43">
        <v>15.936</v>
      </c>
      <c r="J77" s="43">
        <v>71.775999999999996</v>
      </c>
      <c r="K77" s="44" t="s">
        <v>58</v>
      </c>
      <c r="L77" s="43">
        <v>2.8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818</v>
      </c>
      <c r="G80" s="19">
        <f t="shared" ref="G80" si="34">SUM(G71:G79)</f>
        <v>28.543000000000003</v>
      </c>
      <c r="H80" s="19">
        <f t="shared" ref="H80" si="35">SUM(H71:H79)</f>
        <v>21.742000000000001</v>
      </c>
      <c r="I80" s="19">
        <f t="shared" ref="I80" si="36">SUM(I71:I79)</f>
        <v>118.857</v>
      </c>
      <c r="J80" s="19">
        <f t="shared" ref="J80:L80" si="37">SUM(J71:J79)</f>
        <v>825.28500000000008</v>
      </c>
      <c r="K80" s="25"/>
      <c r="L80" s="19">
        <f t="shared" si="37"/>
        <v>101.1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1448</v>
      </c>
      <c r="G81" s="32">
        <f t="shared" ref="G81" si="38">G70+G80</f>
        <v>53.179000000000002</v>
      </c>
      <c r="H81" s="32">
        <f t="shared" ref="H81" si="39">H70+H80</f>
        <v>28.941000000000003</v>
      </c>
      <c r="I81" s="32">
        <f t="shared" ref="I81" si="40">I70+I80</f>
        <v>220.50299999999999</v>
      </c>
      <c r="J81" s="32">
        <f t="shared" ref="J81:L81" si="41">J70+J80</f>
        <v>1395.203</v>
      </c>
      <c r="K81" s="32"/>
      <c r="L81" s="32">
        <f t="shared" si="41"/>
        <v>198.5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91</v>
      </c>
      <c r="F82" s="40">
        <v>245</v>
      </c>
      <c r="G82" s="40">
        <v>8.2729999999999997</v>
      </c>
      <c r="H82" s="40">
        <v>22.087</v>
      </c>
      <c r="I82" s="40">
        <v>43.134</v>
      </c>
      <c r="J82" s="40">
        <v>404.411</v>
      </c>
      <c r="K82" s="41" t="s">
        <v>98</v>
      </c>
      <c r="L82" s="40">
        <v>45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62</v>
      </c>
      <c r="F84" s="43">
        <v>200</v>
      </c>
      <c r="G84" s="43">
        <v>4.13</v>
      </c>
      <c r="H84" s="43">
        <v>3.8050000000000002</v>
      </c>
      <c r="I84" s="43">
        <v>14.997999999999999</v>
      </c>
      <c r="J84" s="43">
        <v>110.762</v>
      </c>
      <c r="K84" s="44" t="s">
        <v>46</v>
      </c>
      <c r="L84" s="43">
        <v>19</v>
      </c>
    </row>
    <row r="85" spans="1:12" ht="25.5" x14ac:dyDescent="0.25">
      <c r="A85" s="23"/>
      <c r="B85" s="15"/>
      <c r="C85" s="11"/>
      <c r="D85" s="7" t="s">
        <v>23</v>
      </c>
      <c r="E85" s="42" t="s">
        <v>57</v>
      </c>
      <c r="F85" s="43">
        <v>37</v>
      </c>
      <c r="G85" s="43">
        <v>1.7390000000000001</v>
      </c>
      <c r="H85" s="43">
        <v>0.25900000000000001</v>
      </c>
      <c r="I85" s="43">
        <v>18.425999999999998</v>
      </c>
      <c r="J85" s="43">
        <v>82.991</v>
      </c>
      <c r="K85" s="44" t="s">
        <v>58</v>
      </c>
      <c r="L85" s="43">
        <v>3.2</v>
      </c>
    </row>
    <row r="86" spans="1:12" ht="25.5" x14ac:dyDescent="0.25">
      <c r="A86" s="23"/>
      <c r="B86" s="15"/>
      <c r="C86" s="11"/>
      <c r="D86" s="7" t="s">
        <v>24</v>
      </c>
      <c r="E86" s="42" t="s">
        <v>59</v>
      </c>
      <c r="F86" s="43">
        <v>125</v>
      </c>
      <c r="G86" s="43">
        <v>1</v>
      </c>
      <c r="H86" s="43">
        <v>0.25</v>
      </c>
      <c r="I86" s="43">
        <v>9.375</v>
      </c>
      <c r="J86" s="43">
        <v>43.75</v>
      </c>
      <c r="K86" s="44" t="s">
        <v>92</v>
      </c>
      <c r="L86" s="43">
        <v>35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607</v>
      </c>
      <c r="G89" s="19">
        <f t="shared" ref="G89" si="42">SUM(G82:G88)</f>
        <v>15.141999999999999</v>
      </c>
      <c r="H89" s="19">
        <f t="shared" ref="H89" si="43">SUM(H82:H88)</f>
        <v>26.401</v>
      </c>
      <c r="I89" s="19">
        <f t="shared" ref="I89" si="44">SUM(I82:I88)</f>
        <v>85.932999999999993</v>
      </c>
      <c r="J89" s="19">
        <f t="shared" ref="J89:L89" si="45">SUM(J82:J88)</f>
        <v>641.91399999999999</v>
      </c>
      <c r="K89" s="25"/>
      <c r="L89" s="19">
        <f t="shared" si="45"/>
        <v>102.2</v>
      </c>
    </row>
    <row r="90" spans="1:12" ht="25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93</v>
      </c>
      <c r="F90" s="43">
        <v>60</v>
      </c>
      <c r="G90" s="43">
        <v>0.80400000000000005</v>
      </c>
      <c r="H90" s="43">
        <v>9.0470000000000006</v>
      </c>
      <c r="I90" s="43">
        <v>6.4420000000000002</v>
      </c>
      <c r="J90" s="43">
        <v>110.40600000000001</v>
      </c>
      <c r="K90" s="44" t="s">
        <v>94</v>
      </c>
      <c r="L90" s="43">
        <v>10</v>
      </c>
    </row>
    <row r="91" spans="1:12" ht="25.5" x14ac:dyDescent="0.25">
      <c r="A91" s="23"/>
      <c r="B91" s="15"/>
      <c r="C91" s="11"/>
      <c r="D91" s="7" t="s">
        <v>27</v>
      </c>
      <c r="E91" s="42" t="s">
        <v>95</v>
      </c>
      <c r="F91" s="43">
        <v>250</v>
      </c>
      <c r="G91" s="43">
        <v>1.915</v>
      </c>
      <c r="H91" s="43">
        <v>5.2149999999999999</v>
      </c>
      <c r="I91" s="43">
        <v>11.51</v>
      </c>
      <c r="J91" s="43">
        <v>100.636</v>
      </c>
      <c r="K91" s="44" t="s">
        <v>96</v>
      </c>
      <c r="L91" s="43">
        <v>9</v>
      </c>
    </row>
    <row r="92" spans="1:12" ht="38.25" x14ac:dyDescent="0.25">
      <c r="A92" s="23"/>
      <c r="B92" s="15"/>
      <c r="C92" s="11"/>
      <c r="D92" s="7" t="s">
        <v>28</v>
      </c>
      <c r="E92" s="42" t="s">
        <v>97</v>
      </c>
      <c r="F92" s="43">
        <v>305</v>
      </c>
      <c r="G92" s="43">
        <v>23.49</v>
      </c>
      <c r="H92" s="43">
        <v>28.329000000000001</v>
      </c>
      <c r="I92" s="43">
        <v>65.185000000000002</v>
      </c>
      <c r="J92" s="43">
        <v>609.65499999999997</v>
      </c>
      <c r="K92" s="44" t="s">
        <v>99</v>
      </c>
      <c r="L92" s="43">
        <v>65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25.5" x14ac:dyDescent="0.25">
      <c r="A94" s="23"/>
      <c r="B94" s="15"/>
      <c r="C94" s="11"/>
      <c r="D94" s="7" t="s">
        <v>30</v>
      </c>
      <c r="E94" s="42" t="s">
        <v>100</v>
      </c>
      <c r="F94" s="43">
        <v>200</v>
      </c>
      <c r="G94" s="43">
        <v>0.44</v>
      </c>
      <c r="H94" s="43">
        <v>0.11</v>
      </c>
      <c r="I94" s="43">
        <v>14.105</v>
      </c>
      <c r="J94" s="43">
        <v>59.17</v>
      </c>
      <c r="K94" s="44" t="s">
        <v>101</v>
      </c>
      <c r="L94" s="43">
        <v>21</v>
      </c>
    </row>
    <row r="95" spans="1:12" ht="25.5" x14ac:dyDescent="0.25">
      <c r="A95" s="23"/>
      <c r="B95" s="15"/>
      <c r="C95" s="11"/>
      <c r="D95" s="7" t="s">
        <v>31</v>
      </c>
      <c r="E95" s="42" t="s">
        <v>55</v>
      </c>
      <c r="F95" s="43">
        <v>24</v>
      </c>
      <c r="G95" s="43">
        <v>1.8240000000000001</v>
      </c>
      <c r="H95" s="43">
        <v>0.216</v>
      </c>
      <c r="I95" s="43">
        <v>11.928000000000001</v>
      </c>
      <c r="J95" s="43">
        <v>56.951999999999998</v>
      </c>
      <c r="K95" s="44" t="s">
        <v>56</v>
      </c>
      <c r="L95" s="43">
        <v>1.8</v>
      </c>
    </row>
    <row r="96" spans="1:12" ht="25.5" x14ac:dyDescent="0.25">
      <c r="A96" s="23"/>
      <c r="B96" s="15"/>
      <c r="C96" s="11"/>
      <c r="D96" s="7" t="s">
        <v>32</v>
      </c>
      <c r="E96" s="42" t="s">
        <v>57</v>
      </c>
      <c r="F96" s="43">
        <v>28</v>
      </c>
      <c r="G96" s="43">
        <v>1.3160000000000001</v>
      </c>
      <c r="H96" s="43">
        <v>0.19600000000000001</v>
      </c>
      <c r="I96" s="43">
        <v>13.944000000000001</v>
      </c>
      <c r="J96" s="43">
        <v>62.804000000000002</v>
      </c>
      <c r="K96" s="44" t="s">
        <v>58</v>
      </c>
      <c r="L96" s="43">
        <v>2.4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867</v>
      </c>
      <c r="G99" s="19">
        <f t="shared" ref="G99" si="46">SUM(G90:G98)</f>
        <v>29.789000000000001</v>
      </c>
      <c r="H99" s="19">
        <f t="shared" ref="H99" si="47">SUM(H90:H98)</f>
        <v>43.113</v>
      </c>
      <c r="I99" s="19">
        <f t="shared" ref="I99" si="48">SUM(I90:I98)</f>
        <v>123.114</v>
      </c>
      <c r="J99" s="19">
        <f t="shared" ref="J99:L99" si="49">SUM(J90:J98)</f>
        <v>999.62299999999993</v>
      </c>
      <c r="K99" s="25"/>
      <c r="L99" s="19">
        <f t="shared" si="49"/>
        <v>109.2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1474</v>
      </c>
      <c r="G100" s="32">
        <f t="shared" ref="G100" si="50">G89+G99</f>
        <v>44.930999999999997</v>
      </c>
      <c r="H100" s="32">
        <f t="shared" ref="H100" si="51">H89+H99</f>
        <v>69.513999999999996</v>
      </c>
      <c r="I100" s="32">
        <f t="shared" ref="I100" si="52">I89+I99</f>
        <v>209.047</v>
      </c>
      <c r="J100" s="32">
        <f t="shared" ref="J100:L100" si="53">J89+J99</f>
        <v>1641.5369999999998</v>
      </c>
      <c r="K100" s="32"/>
      <c r="L100" s="32">
        <f t="shared" si="53"/>
        <v>211.4</v>
      </c>
    </row>
    <row r="101" spans="1:12" ht="38.2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102</v>
      </c>
      <c r="F101" s="40">
        <v>230</v>
      </c>
      <c r="G101" s="40">
        <v>12.675000000000001</v>
      </c>
      <c r="H101" s="40">
        <v>17.933</v>
      </c>
      <c r="I101" s="40">
        <v>29.558</v>
      </c>
      <c r="J101" s="40">
        <v>350.32900000000001</v>
      </c>
      <c r="K101" s="41" t="s">
        <v>103</v>
      </c>
      <c r="L101" s="40">
        <v>43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83</v>
      </c>
      <c r="F103" s="43">
        <v>200</v>
      </c>
      <c r="G103" s="43">
        <v>0.2</v>
      </c>
      <c r="H103" s="43">
        <v>5.0999999999999997E-2</v>
      </c>
      <c r="I103" s="43">
        <v>10.048999999999999</v>
      </c>
      <c r="J103" s="43">
        <v>41.454999999999998</v>
      </c>
      <c r="K103" s="44" t="s">
        <v>46</v>
      </c>
      <c r="L103" s="43">
        <v>3</v>
      </c>
    </row>
    <row r="104" spans="1:12" ht="38.25" x14ac:dyDescent="0.25">
      <c r="A104" s="23"/>
      <c r="B104" s="15"/>
      <c r="C104" s="11"/>
      <c r="D104" s="7" t="s">
        <v>23</v>
      </c>
      <c r="E104" s="42" t="s">
        <v>63</v>
      </c>
      <c r="F104" s="43">
        <v>51</v>
      </c>
      <c r="G104" s="43">
        <v>3.1509999999999998</v>
      </c>
      <c r="H104" s="43">
        <v>0.40899999999999997</v>
      </c>
      <c r="I104" s="43">
        <v>25.372</v>
      </c>
      <c r="J104" s="43">
        <v>117.773</v>
      </c>
      <c r="K104" s="44" t="s">
        <v>43</v>
      </c>
      <c r="L104" s="43">
        <v>4.2</v>
      </c>
    </row>
    <row r="105" spans="1:12" ht="25.5" x14ac:dyDescent="0.25">
      <c r="A105" s="23"/>
      <c r="B105" s="15"/>
      <c r="C105" s="11"/>
      <c r="D105" s="7" t="s">
        <v>24</v>
      </c>
      <c r="E105" s="42" t="s">
        <v>59</v>
      </c>
      <c r="F105" s="43">
        <v>120</v>
      </c>
      <c r="G105" s="43">
        <v>0.96</v>
      </c>
      <c r="H105" s="43">
        <v>0.24</v>
      </c>
      <c r="I105" s="43">
        <v>9</v>
      </c>
      <c r="J105" s="43">
        <v>42</v>
      </c>
      <c r="K105" s="44" t="s">
        <v>92</v>
      </c>
      <c r="L105" s="43">
        <v>33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601</v>
      </c>
      <c r="G108" s="19">
        <f t="shared" ref="G108:J108" si="54">SUM(G101:G107)</f>
        <v>16.986000000000001</v>
      </c>
      <c r="H108" s="19">
        <f t="shared" si="54"/>
        <v>18.632999999999996</v>
      </c>
      <c r="I108" s="19">
        <f t="shared" si="54"/>
        <v>73.978999999999999</v>
      </c>
      <c r="J108" s="19">
        <f t="shared" si="54"/>
        <v>551.55700000000002</v>
      </c>
      <c r="K108" s="25"/>
      <c r="L108" s="19">
        <f t="shared" ref="L108" si="55">SUM(L101:L107)</f>
        <v>83.2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104</v>
      </c>
      <c r="F109" s="43">
        <v>60</v>
      </c>
      <c r="G109" s="43">
        <v>0.77700000000000002</v>
      </c>
      <c r="H109" s="43">
        <v>6.0869999999999997</v>
      </c>
      <c r="I109" s="43">
        <v>7.0469999999999997</v>
      </c>
      <c r="J109" s="43">
        <v>86.078000000000003</v>
      </c>
      <c r="K109" s="44" t="s">
        <v>105</v>
      </c>
      <c r="L109" s="43">
        <v>13</v>
      </c>
    </row>
    <row r="110" spans="1:12" ht="25.5" x14ac:dyDescent="0.25">
      <c r="A110" s="23"/>
      <c r="B110" s="15"/>
      <c r="C110" s="11"/>
      <c r="D110" s="7" t="s">
        <v>27</v>
      </c>
      <c r="E110" s="42" t="s">
        <v>76</v>
      </c>
      <c r="F110" s="43">
        <v>250</v>
      </c>
      <c r="G110" s="43">
        <v>5.5490000000000004</v>
      </c>
      <c r="H110" s="43">
        <v>4.5119999999999996</v>
      </c>
      <c r="I110" s="43">
        <v>22.245000000000001</v>
      </c>
      <c r="J110" s="43">
        <v>151.779</v>
      </c>
      <c r="K110" s="44" t="s">
        <v>77</v>
      </c>
      <c r="L110" s="43">
        <v>12</v>
      </c>
    </row>
    <row r="111" spans="1:12" ht="38.25" x14ac:dyDescent="0.25">
      <c r="A111" s="23"/>
      <c r="B111" s="15"/>
      <c r="C111" s="11"/>
      <c r="D111" s="7" t="s">
        <v>28</v>
      </c>
      <c r="E111" s="42" t="s">
        <v>106</v>
      </c>
      <c r="F111" s="43">
        <v>270</v>
      </c>
      <c r="G111" s="43">
        <v>17.905999999999999</v>
      </c>
      <c r="H111" s="43">
        <v>7.657</v>
      </c>
      <c r="I111" s="43">
        <v>42.817999999999998</v>
      </c>
      <c r="J111" s="43">
        <v>321.80700000000002</v>
      </c>
      <c r="K111" s="44" t="s">
        <v>107</v>
      </c>
      <c r="L111" s="43">
        <v>56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108</v>
      </c>
      <c r="F113" s="43">
        <v>200</v>
      </c>
      <c r="G113" s="43">
        <v>0</v>
      </c>
      <c r="H113" s="43">
        <v>0</v>
      </c>
      <c r="I113" s="43">
        <v>16.48</v>
      </c>
      <c r="J113" s="43">
        <v>65.92</v>
      </c>
      <c r="K113" s="44" t="s">
        <v>109</v>
      </c>
      <c r="L113" s="43">
        <v>9</v>
      </c>
    </row>
    <row r="114" spans="1:12" ht="25.5" x14ac:dyDescent="0.25">
      <c r="A114" s="23"/>
      <c r="B114" s="15"/>
      <c r="C114" s="11"/>
      <c r="D114" s="7" t="s">
        <v>31</v>
      </c>
      <c r="E114" s="42" t="s">
        <v>55</v>
      </c>
      <c r="F114" s="43">
        <v>22</v>
      </c>
      <c r="G114" s="43">
        <v>1.6719999999999999</v>
      </c>
      <c r="H114" s="43">
        <v>0.19800000000000001</v>
      </c>
      <c r="I114" s="43">
        <v>10.933999999999999</v>
      </c>
      <c r="J114" s="43">
        <v>52.206000000000003</v>
      </c>
      <c r="K114" s="44" t="s">
        <v>56</v>
      </c>
      <c r="L114" s="43">
        <v>1.7</v>
      </c>
    </row>
    <row r="115" spans="1:12" ht="25.5" x14ac:dyDescent="0.25">
      <c r="A115" s="23"/>
      <c r="B115" s="15"/>
      <c r="C115" s="11"/>
      <c r="D115" s="7" t="s">
        <v>32</v>
      </c>
      <c r="E115" s="42" t="s">
        <v>57</v>
      </c>
      <c r="F115" s="43">
        <v>24</v>
      </c>
      <c r="G115" s="43">
        <v>1.1279999999999999</v>
      </c>
      <c r="H115" s="43">
        <v>0.16800000000000001</v>
      </c>
      <c r="I115" s="43">
        <v>11.952</v>
      </c>
      <c r="J115" s="43">
        <v>53.832000000000001</v>
      </c>
      <c r="K115" s="44" t="s">
        <v>58</v>
      </c>
      <c r="L115" s="43">
        <v>2.1</v>
      </c>
    </row>
    <row r="116" spans="1:12" ht="25.5" x14ac:dyDescent="0.25">
      <c r="A116" s="23"/>
      <c r="B116" s="15"/>
      <c r="C116" s="11"/>
      <c r="D116" s="51" t="s">
        <v>24</v>
      </c>
      <c r="E116" s="42" t="s">
        <v>44</v>
      </c>
      <c r="F116" s="43">
        <v>200</v>
      </c>
      <c r="G116" s="43">
        <v>0.8</v>
      </c>
      <c r="H116" s="43">
        <v>0.8</v>
      </c>
      <c r="I116" s="43">
        <v>19.600000000000001</v>
      </c>
      <c r="J116" s="43">
        <v>88.8</v>
      </c>
      <c r="K116" s="44" t="s">
        <v>45</v>
      </c>
      <c r="L116" s="43">
        <v>29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1026</v>
      </c>
      <c r="G118" s="19">
        <f t="shared" ref="G118:J118" si="56">SUM(G109:G117)</f>
        <v>27.832000000000001</v>
      </c>
      <c r="H118" s="19">
        <f t="shared" si="56"/>
        <v>19.422000000000001</v>
      </c>
      <c r="I118" s="19">
        <f t="shared" si="56"/>
        <v>131.07599999999999</v>
      </c>
      <c r="J118" s="19">
        <f t="shared" si="56"/>
        <v>820.42199999999991</v>
      </c>
      <c r="K118" s="25"/>
      <c r="L118" s="19">
        <f t="shared" ref="L118" si="57">SUM(L109:L117)</f>
        <v>122.8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1627</v>
      </c>
      <c r="G119" s="32">
        <f t="shared" ref="G119" si="58">G108+G118</f>
        <v>44.817999999999998</v>
      </c>
      <c r="H119" s="32">
        <f t="shared" ref="H119" si="59">H108+H118</f>
        <v>38.054999999999993</v>
      </c>
      <c r="I119" s="32">
        <f t="shared" ref="I119" si="60">I108+I118</f>
        <v>205.05500000000001</v>
      </c>
      <c r="J119" s="32">
        <f t="shared" ref="J119:L119" si="61">J108+J118</f>
        <v>1371.9789999999998</v>
      </c>
      <c r="K119" s="32"/>
      <c r="L119" s="32">
        <f t="shared" si="61"/>
        <v>206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110</v>
      </c>
      <c r="F120" s="40">
        <v>150</v>
      </c>
      <c r="G120" s="40">
        <v>16.498000000000001</v>
      </c>
      <c r="H120" s="40">
        <v>6.0860000000000003</v>
      </c>
      <c r="I120" s="40">
        <v>42.201999999999998</v>
      </c>
      <c r="J120" s="40">
        <v>289.57499999999999</v>
      </c>
      <c r="K120" s="41" t="s">
        <v>111</v>
      </c>
      <c r="L120" s="40">
        <v>51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112</v>
      </c>
      <c r="F122" s="43">
        <v>200</v>
      </c>
      <c r="G122" s="43">
        <v>1.7789999999999999</v>
      </c>
      <c r="H122" s="43">
        <v>1.6539999999999999</v>
      </c>
      <c r="I122" s="43">
        <v>12.353999999999999</v>
      </c>
      <c r="J122" s="43">
        <v>71.415999999999997</v>
      </c>
      <c r="K122" s="44" t="s">
        <v>113</v>
      </c>
      <c r="L122" s="43">
        <v>8</v>
      </c>
    </row>
    <row r="123" spans="1:12" ht="38.25" x14ac:dyDescent="0.25">
      <c r="A123" s="14"/>
      <c r="B123" s="15"/>
      <c r="C123" s="11"/>
      <c r="D123" s="7" t="s">
        <v>23</v>
      </c>
      <c r="E123" s="42" t="s">
        <v>63</v>
      </c>
      <c r="F123" s="43">
        <v>50</v>
      </c>
      <c r="G123" s="43">
        <v>3.0750000000000002</v>
      </c>
      <c r="H123" s="43">
        <v>0.4</v>
      </c>
      <c r="I123" s="43">
        <v>24.875</v>
      </c>
      <c r="J123" s="43">
        <v>115.4</v>
      </c>
      <c r="K123" s="44" t="s">
        <v>43</v>
      </c>
      <c r="L123" s="43">
        <v>4.0999999999999996</v>
      </c>
    </row>
    <row r="124" spans="1:12" ht="25.5" x14ac:dyDescent="0.25">
      <c r="A124" s="14"/>
      <c r="B124" s="15"/>
      <c r="C124" s="11"/>
      <c r="D124" s="7" t="s">
        <v>24</v>
      </c>
      <c r="E124" s="42" t="s">
        <v>44</v>
      </c>
      <c r="F124" s="43">
        <v>180</v>
      </c>
      <c r="G124" s="43">
        <v>0.72</v>
      </c>
      <c r="H124" s="43">
        <v>0.72</v>
      </c>
      <c r="I124" s="43">
        <v>17.64</v>
      </c>
      <c r="J124" s="43">
        <v>79.92</v>
      </c>
      <c r="K124" s="44" t="s">
        <v>92</v>
      </c>
      <c r="L124" s="43">
        <v>26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22.071999999999999</v>
      </c>
      <c r="H127" s="19">
        <f t="shared" si="62"/>
        <v>8.8600000000000012</v>
      </c>
      <c r="I127" s="19">
        <f t="shared" si="62"/>
        <v>97.070999999999998</v>
      </c>
      <c r="J127" s="19">
        <f t="shared" si="62"/>
        <v>556.31099999999992</v>
      </c>
      <c r="K127" s="25"/>
      <c r="L127" s="19">
        <f t="shared" ref="L127" si="63">SUM(L120:L126)</f>
        <v>89.1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114</v>
      </c>
      <c r="F128" s="43">
        <v>60</v>
      </c>
      <c r="G128" s="43">
        <v>1.855</v>
      </c>
      <c r="H128" s="43">
        <v>4.2110000000000003</v>
      </c>
      <c r="I128" s="43">
        <v>7.7439999999999998</v>
      </c>
      <c r="J128" s="43">
        <v>76.292000000000002</v>
      </c>
      <c r="K128" s="44" t="s">
        <v>115</v>
      </c>
      <c r="L128" s="43">
        <v>13</v>
      </c>
    </row>
    <row r="129" spans="1:12" ht="25.5" x14ac:dyDescent="0.25">
      <c r="A129" s="14"/>
      <c r="B129" s="15"/>
      <c r="C129" s="11"/>
      <c r="D129" s="7" t="s">
        <v>27</v>
      </c>
      <c r="E129" s="42" t="s">
        <v>49</v>
      </c>
      <c r="F129" s="43">
        <v>265</v>
      </c>
      <c r="G129" s="43">
        <v>2.72</v>
      </c>
      <c r="H129" s="43">
        <v>6.657</v>
      </c>
      <c r="I129" s="43">
        <v>20.050999999999998</v>
      </c>
      <c r="J129" s="43">
        <v>150.99600000000001</v>
      </c>
      <c r="K129" s="44" t="s">
        <v>50</v>
      </c>
      <c r="L129" s="43">
        <v>25</v>
      </c>
    </row>
    <row r="130" spans="1:12" ht="25.5" x14ac:dyDescent="0.25">
      <c r="A130" s="14"/>
      <c r="B130" s="15"/>
      <c r="C130" s="11"/>
      <c r="D130" s="7" t="s">
        <v>28</v>
      </c>
      <c r="E130" s="42" t="s">
        <v>116</v>
      </c>
      <c r="F130" s="43">
        <v>260</v>
      </c>
      <c r="G130" s="43">
        <v>25.207999999999998</v>
      </c>
      <c r="H130" s="43">
        <v>19.332000000000001</v>
      </c>
      <c r="I130" s="43">
        <v>55.706000000000003</v>
      </c>
      <c r="J130" s="43">
        <v>497.64</v>
      </c>
      <c r="K130" s="44" t="s">
        <v>117</v>
      </c>
      <c r="L130" s="43">
        <v>66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25.5" x14ac:dyDescent="0.25">
      <c r="A132" s="14"/>
      <c r="B132" s="15"/>
      <c r="C132" s="11"/>
      <c r="D132" s="7" t="s">
        <v>30</v>
      </c>
      <c r="E132" s="42" t="s">
        <v>118</v>
      </c>
      <c r="F132" s="43">
        <v>200</v>
      </c>
      <c r="G132" s="43">
        <v>0.17599999999999999</v>
      </c>
      <c r="H132" s="43">
        <v>4.3999999999999997E-2</v>
      </c>
      <c r="I132" s="43">
        <v>11.63</v>
      </c>
      <c r="J132" s="43">
        <v>47.62</v>
      </c>
      <c r="K132" s="44" t="s">
        <v>119</v>
      </c>
      <c r="L132" s="43">
        <v>7</v>
      </c>
    </row>
    <row r="133" spans="1:12" ht="25.5" x14ac:dyDescent="0.25">
      <c r="A133" s="14"/>
      <c r="B133" s="15"/>
      <c r="C133" s="11"/>
      <c r="D133" s="7" t="s">
        <v>31</v>
      </c>
      <c r="E133" s="42" t="s">
        <v>55</v>
      </c>
      <c r="F133" s="43">
        <v>33</v>
      </c>
      <c r="G133" s="43">
        <v>2.508</v>
      </c>
      <c r="H133" s="43">
        <v>0.29699999999999999</v>
      </c>
      <c r="I133" s="43">
        <v>16.401</v>
      </c>
      <c r="J133" s="43">
        <v>78.308999999999997</v>
      </c>
      <c r="K133" s="44" t="s">
        <v>56</v>
      </c>
      <c r="L133" s="43">
        <v>2.5</v>
      </c>
    </row>
    <row r="134" spans="1:12" ht="25.5" x14ac:dyDescent="0.25">
      <c r="A134" s="14"/>
      <c r="B134" s="15"/>
      <c r="C134" s="11"/>
      <c r="D134" s="7" t="s">
        <v>32</v>
      </c>
      <c r="E134" s="42" t="s">
        <v>57</v>
      </c>
      <c r="F134" s="43">
        <v>25</v>
      </c>
      <c r="G134" s="43">
        <v>1.175</v>
      </c>
      <c r="H134" s="43">
        <v>0.17499999999999999</v>
      </c>
      <c r="I134" s="43">
        <v>12.45</v>
      </c>
      <c r="J134" s="43">
        <v>56.075000000000003</v>
      </c>
      <c r="K134" s="44" t="s">
        <v>58</v>
      </c>
      <c r="L134" s="43">
        <v>2.2000000000000002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843</v>
      </c>
      <c r="G137" s="19">
        <f t="shared" ref="G137:J137" si="64">SUM(G128:G136)</f>
        <v>33.641999999999996</v>
      </c>
      <c r="H137" s="19">
        <f t="shared" si="64"/>
        <v>30.716000000000005</v>
      </c>
      <c r="I137" s="19">
        <f t="shared" si="64"/>
        <v>123.982</v>
      </c>
      <c r="J137" s="19">
        <f t="shared" si="64"/>
        <v>906.93200000000002</v>
      </c>
      <c r="K137" s="25"/>
      <c r="L137" s="19">
        <f t="shared" ref="L137" si="65">SUM(L128:L136)</f>
        <v>115.7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1423</v>
      </c>
      <c r="G138" s="32">
        <f t="shared" ref="G138" si="66">G127+G137</f>
        <v>55.713999999999999</v>
      </c>
      <c r="H138" s="32">
        <f t="shared" ref="H138" si="67">H127+H137</f>
        <v>39.576000000000008</v>
      </c>
      <c r="I138" s="32">
        <f t="shared" ref="I138" si="68">I127+I137</f>
        <v>221.053</v>
      </c>
      <c r="J138" s="32">
        <f t="shared" ref="J138:L138" si="69">J127+J137</f>
        <v>1463.2429999999999</v>
      </c>
      <c r="K138" s="32"/>
      <c r="L138" s="32">
        <f t="shared" si="69"/>
        <v>204.8</v>
      </c>
    </row>
    <row r="139" spans="1:12" ht="38.2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120</v>
      </c>
      <c r="F139" s="40">
        <v>240</v>
      </c>
      <c r="G139" s="40">
        <v>9.4139999999999997</v>
      </c>
      <c r="H139" s="40">
        <v>18.457000000000001</v>
      </c>
      <c r="I139" s="40">
        <v>49.573999999999998</v>
      </c>
      <c r="J139" s="40">
        <v>402.07</v>
      </c>
      <c r="K139" s="41" t="s">
        <v>121</v>
      </c>
      <c r="L139" s="40">
        <v>38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73</v>
      </c>
      <c r="F141" s="43">
        <v>200</v>
      </c>
      <c r="G141" s="43">
        <v>2.0590000000000002</v>
      </c>
      <c r="H141" s="43">
        <v>1.9870000000000001</v>
      </c>
      <c r="I141" s="43">
        <v>17.981000000000002</v>
      </c>
      <c r="J141" s="43">
        <v>98.040999999999997</v>
      </c>
      <c r="K141" s="44" t="s">
        <v>46</v>
      </c>
      <c r="L141" s="43">
        <v>11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63</v>
      </c>
      <c r="F142" s="43">
        <v>60</v>
      </c>
      <c r="G142" s="43">
        <v>3.661</v>
      </c>
      <c r="H142" s="43">
        <v>0.47799999999999998</v>
      </c>
      <c r="I142" s="43">
        <v>29.850999999999999</v>
      </c>
      <c r="J142" s="43">
        <v>138.35</v>
      </c>
      <c r="K142" s="44" t="s">
        <v>142</v>
      </c>
      <c r="L142" s="43">
        <v>5.25</v>
      </c>
    </row>
    <row r="143" spans="1:12" ht="25.5" x14ac:dyDescent="0.25">
      <c r="A143" s="23"/>
      <c r="B143" s="15"/>
      <c r="C143" s="11"/>
      <c r="D143" s="7" t="s">
        <v>24</v>
      </c>
      <c r="E143" s="42" t="s">
        <v>59</v>
      </c>
      <c r="F143" s="43">
        <v>100</v>
      </c>
      <c r="G143" s="43">
        <v>0.8</v>
      </c>
      <c r="H143" s="43">
        <v>0.2</v>
      </c>
      <c r="I143" s="43">
        <v>7.5</v>
      </c>
      <c r="J143" s="43">
        <v>35</v>
      </c>
      <c r="K143" s="44" t="s">
        <v>92</v>
      </c>
      <c r="L143" s="43">
        <v>28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600</v>
      </c>
      <c r="G146" s="19">
        <f t="shared" ref="G146:J146" si="70">SUM(G139:G145)</f>
        <v>15.933999999999999</v>
      </c>
      <c r="H146" s="19">
        <f t="shared" si="70"/>
        <v>21.122000000000003</v>
      </c>
      <c r="I146" s="19">
        <f t="shared" si="70"/>
        <v>104.90600000000001</v>
      </c>
      <c r="J146" s="19">
        <f t="shared" si="70"/>
        <v>673.46100000000001</v>
      </c>
      <c r="K146" s="25"/>
      <c r="L146" s="19">
        <f t="shared" ref="L146" si="71">SUM(L139:L145)</f>
        <v>82.25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122</v>
      </c>
      <c r="F147" s="43">
        <v>60</v>
      </c>
      <c r="G147" s="43">
        <v>0.82699999999999996</v>
      </c>
      <c r="H147" s="43">
        <v>6.0750000000000002</v>
      </c>
      <c r="I147" s="43">
        <v>5.7140000000000004</v>
      </c>
      <c r="J147" s="43">
        <v>80.837000000000003</v>
      </c>
      <c r="K147" s="44" t="s">
        <v>123</v>
      </c>
      <c r="L147" s="43">
        <v>10</v>
      </c>
    </row>
    <row r="148" spans="1:12" ht="25.5" x14ac:dyDescent="0.25">
      <c r="A148" s="23"/>
      <c r="B148" s="15"/>
      <c r="C148" s="11"/>
      <c r="D148" s="7" t="s">
        <v>27</v>
      </c>
      <c r="E148" s="42" t="s">
        <v>86</v>
      </c>
      <c r="F148" s="43">
        <v>260</v>
      </c>
      <c r="G148" s="43">
        <v>2.415</v>
      </c>
      <c r="H148" s="43">
        <v>6.1070000000000002</v>
      </c>
      <c r="I148" s="43">
        <v>14.247999999999999</v>
      </c>
      <c r="J148" s="43">
        <v>121.61499999999999</v>
      </c>
      <c r="K148" s="44" t="s">
        <v>87</v>
      </c>
      <c r="L148" s="43">
        <v>22</v>
      </c>
    </row>
    <row r="149" spans="1:12" ht="38.25" x14ac:dyDescent="0.25">
      <c r="A149" s="23"/>
      <c r="B149" s="15"/>
      <c r="C149" s="11"/>
      <c r="D149" s="7" t="s">
        <v>28</v>
      </c>
      <c r="E149" s="42" t="s">
        <v>124</v>
      </c>
      <c r="F149" s="43">
        <v>270</v>
      </c>
      <c r="G149" s="43">
        <v>21.771000000000001</v>
      </c>
      <c r="H149" s="43">
        <v>11.993</v>
      </c>
      <c r="I149" s="43">
        <v>56.011000000000003</v>
      </c>
      <c r="J149" s="43">
        <v>419.05599999999998</v>
      </c>
      <c r="K149" s="44" t="s">
        <v>125</v>
      </c>
      <c r="L149" s="43">
        <v>59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53</v>
      </c>
      <c r="F151" s="43">
        <v>200</v>
      </c>
      <c r="G151" s="43">
        <v>0</v>
      </c>
      <c r="H151" s="43">
        <v>0</v>
      </c>
      <c r="I151" s="43">
        <v>16.48</v>
      </c>
      <c r="J151" s="43">
        <v>65.92</v>
      </c>
      <c r="K151" s="44" t="s">
        <v>54</v>
      </c>
      <c r="L151" s="43">
        <v>9</v>
      </c>
    </row>
    <row r="152" spans="1:12" ht="25.5" x14ac:dyDescent="0.25">
      <c r="A152" s="23"/>
      <c r="B152" s="15"/>
      <c r="C152" s="11"/>
      <c r="D152" s="7" t="s">
        <v>31</v>
      </c>
      <c r="E152" s="42" t="s">
        <v>55</v>
      </c>
      <c r="F152" s="43">
        <v>22</v>
      </c>
      <c r="G152" s="43">
        <v>1.6719999999999999</v>
      </c>
      <c r="H152" s="43">
        <v>0.19800000000000001</v>
      </c>
      <c r="I152" s="43">
        <v>10.933999999999999</v>
      </c>
      <c r="J152" s="43">
        <v>52.206000000000003</v>
      </c>
      <c r="K152" s="44" t="s">
        <v>56</v>
      </c>
      <c r="L152" s="43">
        <v>1.7</v>
      </c>
    </row>
    <row r="153" spans="1:12" ht="25.5" x14ac:dyDescent="0.25">
      <c r="A153" s="23"/>
      <c r="B153" s="15"/>
      <c r="C153" s="11"/>
      <c r="D153" s="7" t="s">
        <v>32</v>
      </c>
      <c r="E153" s="42" t="s">
        <v>57</v>
      </c>
      <c r="F153" s="43">
        <v>24</v>
      </c>
      <c r="G153" s="43">
        <v>1.1279999999999999</v>
      </c>
      <c r="H153" s="43">
        <v>0.16800000000000001</v>
      </c>
      <c r="I153" s="43">
        <v>11.952</v>
      </c>
      <c r="J153" s="43">
        <v>53.832000000000001</v>
      </c>
      <c r="K153" s="44" t="s">
        <v>58</v>
      </c>
      <c r="L153" s="43">
        <v>2.1</v>
      </c>
    </row>
    <row r="154" spans="1:12" ht="25.5" x14ac:dyDescent="0.25">
      <c r="A154" s="23"/>
      <c r="B154" s="15"/>
      <c r="C154" s="11"/>
      <c r="D154" s="51" t="s">
        <v>24</v>
      </c>
      <c r="E154" s="42" t="s">
        <v>44</v>
      </c>
      <c r="F154" s="43">
        <v>210</v>
      </c>
      <c r="G154" s="43">
        <v>0.84</v>
      </c>
      <c r="H154" s="43">
        <v>0.84</v>
      </c>
      <c r="I154" s="43">
        <v>20.58</v>
      </c>
      <c r="J154" s="43">
        <v>93.24</v>
      </c>
      <c r="K154" s="44" t="s">
        <v>92</v>
      </c>
      <c r="L154" s="43">
        <v>31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1046</v>
      </c>
      <c r="G156" s="19">
        <f t="shared" ref="G156:J156" si="72">SUM(G147:G155)</f>
        <v>28.653000000000002</v>
      </c>
      <c r="H156" s="19">
        <f t="shared" si="72"/>
        <v>25.381</v>
      </c>
      <c r="I156" s="19">
        <f t="shared" si="72"/>
        <v>135.91899999999998</v>
      </c>
      <c r="J156" s="19">
        <f t="shared" si="72"/>
        <v>886.70600000000002</v>
      </c>
      <c r="K156" s="25"/>
      <c r="L156" s="19">
        <f t="shared" ref="L156" si="73">SUM(L147:L155)</f>
        <v>134.80000000000001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1646</v>
      </c>
      <c r="G157" s="32">
        <f t="shared" ref="G157" si="74">G146+G156</f>
        <v>44.587000000000003</v>
      </c>
      <c r="H157" s="32">
        <f t="shared" ref="H157" si="75">H146+H156</f>
        <v>46.503</v>
      </c>
      <c r="I157" s="32">
        <f t="shared" ref="I157" si="76">I146+I156</f>
        <v>240.82499999999999</v>
      </c>
      <c r="J157" s="32">
        <f t="shared" ref="J157:L157" si="77">J146+J156</f>
        <v>1560.1669999999999</v>
      </c>
      <c r="K157" s="32"/>
      <c r="L157" s="32">
        <f t="shared" si="77"/>
        <v>217.05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126</v>
      </c>
      <c r="F158" s="40">
        <v>205</v>
      </c>
      <c r="G158" s="40">
        <v>26.765000000000001</v>
      </c>
      <c r="H158" s="40">
        <v>33.593000000000004</v>
      </c>
      <c r="I158" s="40">
        <v>3.609</v>
      </c>
      <c r="J158" s="40">
        <v>423.83100000000002</v>
      </c>
      <c r="K158" s="41" t="s">
        <v>127</v>
      </c>
      <c r="L158" s="40">
        <v>74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41</v>
      </c>
      <c r="F160" s="43">
        <v>207</v>
      </c>
      <c r="G160" s="43">
        <v>0.26300000000000001</v>
      </c>
      <c r="H160" s="43">
        <v>5.8000000000000003E-2</v>
      </c>
      <c r="I160" s="43">
        <v>10.259</v>
      </c>
      <c r="J160" s="43">
        <v>42.61</v>
      </c>
      <c r="K160" s="44" t="s">
        <v>46</v>
      </c>
      <c r="L160" s="43">
        <v>5</v>
      </c>
    </row>
    <row r="161" spans="1:12" ht="38.25" x14ac:dyDescent="0.25">
      <c r="A161" s="23"/>
      <c r="B161" s="15"/>
      <c r="C161" s="11"/>
      <c r="D161" s="7" t="s">
        <v>23</v>
      </c>
      <c r="E161" s="42" t="s">
        <v>63</v>
      </c>
      <c r="F161" s="43">
        <v>40</v>
      </c>
      <c r="G161" s="43">
        <v>2.46</v>
      </c>
      <c r="H161" s="43">
        <v>0.32</v>
      </c>
      <c r="I161" s="43">
        <v>19.899999999999999</v>
      </c>
      <c r="J161" s="43">
        <v>92.32</v>
      </c>
      <c r="K161" s="44" t="s">
        <v>43</v>
      </c>
      <c r="L161" s="43">
        <v>3.2</v>
      </c>
    </row>
    <row r="162" spans="1:12" ht="25.5" x14ac:dyDescent="0.25">
      <c r="A162" s="23"/>
      <c r="B162" s="15"/>
      <c r="C162" s="11"/>
      <c r="D162" s="7" t="s">
        <v>24</v>
      </c>
      <c r="E162" s="42" t="s">
        <v>44</v>
      </c>
      <c r="F162" s="43">
        <v>140</v>
      </c>
      <c r="G162" s="43">
        <v>0.56000000000000005</v>
      </c>
      <c r="H162" s="43">
        <v>0.56000000000000005</v>
      </c>
      <c r="I162" s="43">
        <v>13.72</v>
      </c>
      <c r="J162" s="43">
        <v>62.16</v>
      </c>
      <c r="K162" s="44" t="s">
        <v>92</v>
      </c>
      <c r="L162" s="43">
        <v>21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592</v>
      </c>
      <c r="G165" s="19">
        <f t="shared" ref="G165:J165" si="78">SUM(G158:G164)</f>
        <v>30.048000000000002</v>
      </c>
      <c r="H165" s="19">
        <f t="shared" si="78"/>
        <v>34.531000000000006</v>
      </c>
      <c r="I165" s="19">
        <f t="shared" si="78"/>
        <v>47.488</v>
      </c>
      <c r="J165" s="19">
        <f t="shared" si="78"/>
        <v>620.92099999999994</v>
      </c>
      <c r="K165" s="25"/>
      <c r="L165" s="19">
        <f t="shared" ref="L165" si="79">SUM(L158:L164)</f>
        <v>103.2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128</v>
      </c>
      <c r="F166" s="43">
        <v>60</v>
      </c>
      <c r="G166" s="43">
        <v>1.0189999999999999</v>
      </c>
      <c r="H166" s="43">
        <v>3.0329999999999999</v>
      </c>
      <c r="I166" s="43">
        <v>6.4640000000000004</v>
      </c>
      <c r="J166" s="43">
        <v>57.226999999999997</v>
      </c>
      <c r="K166" s="44" t="s">
        <v>129</v>
      </c>
      <c r="L166" s="43">
        <v>12</v>
      </c>
    </row>
    <row r="167" spans="1:12" ht="25.5" x14ac:dyDescent="0.25">
      <c r="A167" s="23"/>
      <c r="B167" s="15"/>
      <c r="C167" s="11"/>
      <c r="D167" s="7" t="s">
        <v>27</v>
      </c>
      <c r="E167" s="42" t="s">
        <v>130</v>
      </c>
      <c r="F167" s="43">
        <v>255</v>
      </c>
      <c r="G167" s="43">
        <v>2.5880000000000001</v>
      </c>
      <c r="H167" s="43">
        <v>5.3879999999999999</v>
      </c>
      <c r="I167" s="43">
        <v>20.471</v>
      </c>
      <c r="J167" s="43">
        <v>200.72499999999999</v>
      </c>
      <c r="K167" s="44" t="s">
        <v>131</v>
      </c>
      <c r="L167" s="43">
        <v>21</v>
      </c>
    </row>
    <row r="168" spans="1:12" ht="51" x14ac:dyDescent="0.25">
      <c r="A168" s="23"/>
      <c r="B168" s="15"/>
      <c r="C168" s="11"/>
      <c r="D168" s="7" t="s">
        <v>28</v>
      </c>
      <c r="E168" s="42" t="s">
        <v>132</v>
      </c>
      <c r="F168" s="43">
        <v>245</v>
      </c>
      <c r="G168" s="43">
        <v>13.65</v>
      </c>
      <c r="H168" s="43">
        <v>16.809000000000001</v>
      </c>
      <c r="I168" s="43">
        <v>41.326999999999998</v>
      </c>
      <c r="J168" s="43">
        <v>371.185</v>
      </c>
      <c r="K168" s="44" t="s">
        <v>133</v>
      </c>
      <c r="L168" s="43">
        <v>56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134</v>
      </c>
      <c r="F170" s="43">
        <v>200</v>
      </c>
      <c r="G170" s="43">
        <v>0.14399999999999999</v>
      </c>
      <c r="H170" s="43">
        <v>1.6E-2</v>
      </c>
      <c r="I170" s="43">
        <v>10.46</v>
      </c>
      <c r="J170" s="43">
        <v>42.56</v>
      </c>
      <c r="K170" s="44" t="s">
        <v>46</v>
      </c>
      <c r="L170" s="43">
        <v>6</v>
      </c>
    </row>
    <row r="171" spans="1:12" ht="25.5" x14ac:dyDescent="0.25">
      <c r="A171" s="23"/>
      <c r="B171" s="15"/>
      <c r="C171" s="11"/>
      <c r="D171" s="7" t="s">
        <v>31</v>
      </c>
      <c r="E171" s="42" t="s">
        <v>55</v>
      </c>
      <c r="F171" s="43">
        <v>31</v>
      </c>
      <c r="G171" s="43">
        <v>2.3559999999999999</v>
      </c>
      <c r="H171" s="43">
        <v>0.27900000000000003</v>
      </c>
      <c r="I171" s="43">
        <v>15.407</v>
      </c>
      <c r="J171" s="43">
        <v>73.563000000000002</v>
      </c>
      <c r="K171" s="44" t="s">
        <v>56</v>
      </c>
      <c r="L171" s="43">
        <v>2.13</v>
      </c>
    </row>
    <row r="172" spans="1:12" ht="25.5" x14ac:dyDescent="0.25">
      <c r="A172" s="23"/>
      <c r="B172" s="15"/>
      <c r="C172" s="11"/>
      <c r="D172" s="7" t="s">
        <v>32</v>
      </c>
      <c r="E172" s="42" t="s">
        <v>57</v>
      </c>
      <c r="F172" s="43">
        <v>33</v>
      </c>
      <c r="G172" s="43">
        <v>1.5509999999999999</v>
      </c>
      <c r="H172" s="43">
        <v>0.23100000000000001</v>
      </c>
      <c r="I172" s="43">
        <v>16.434000000000001</v>
      </c>
      <c r="J172" s="43">
        <v>74.019000000000005</v>
      </c>
      <c r="K172" s="44" t="s">
        <v>58</v>
      </c>
      <c r="L172" s="43">
        <v>2.8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824</v>
      </c>
      <c r="G175" s="19">
        <f t="shared" ref="G175:J175" si="80">SUM(G166:G174)</f>
        <v>21.307999999999996</v>
      </c>
      <c r="H175" s="19">
        <f t="shared" si="80"/>
        <v>25.756</v>
      </c>
      <c r="I175" s="19">
        <f t="shared" si="80"/>
        <v>110.563</v>
      </c>
      <c r="J175" s="19">
        <f t="shared" si="80"/>
        <v>819.27899999999988</v>
      </c>
      <c r="K175" s="25"/>
      <c r="L175" s="19">
        <f t="shared" ref="L175" si="81">SUM(L166:L174)</f>
        <v>99.929999999999993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1416</v>
      </c>
      <c r="G176" s="32">
        <f t="shared" ref="G176" si="82">G165+G175</f>
        <v>51.355999999999995</v>
      </c>
      <c r="H176" s="32">
        <f t="shared" ref="H176" si="83">H165+H175</f>
        <v>60.287000000000006</v>
      </c>
      <c r="I176" s="32">
        <f t="shared" ref="I176" si="84">I165+I175</f>
        <v>158.05099999999999</v>
      </c>
      <c r="J176" s="32">
        <f t="shared" ref="J176:L176" si="85">J165+J175</f>
        <v>1440.1999999999998</v>
      </c>
      <c r="K176" s="32"/>
      <c r="L176" s="32">
        <f t="shared" si="85"/>
        <v>203.13</v>
      </c>
    </row>
    <row r="177" spans="1:12" ht="38.2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135</v>
      </c>
      <c r="F177" s="40">
        <v>240</v>
      </c>
      <c r="G177" s="40">
        <v>13.952</v>
      </c>
      <c r="H177" s="40">
        <v>19.236000000000001</v>
      </c>
      <c r="I177" s="40">
        <v>29.489000000000001</v>
      </c>
      <c r="J177" s="40">
        <v>346.89100000000002</v>
      </c>
      <c r="K177" s="41" t="s">
        <v>136</v>
      </c>
      <c r="L177" s="40">
        <v>55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62</v>
      </c>
      <c r="F179" s="43">
        <v>200</v>
      </c>
      <c r="G179" s="43">
        <v>4.13</v>
      </c>
      <c r="H179" s="43">
        <v>3.8050000000000002</v>
      </c>
      <c r="I179" s="43">
        <v>14.997999999999999</v>
      </c>
      <c r="J179" s="43">
        <v>110.762</v>
      </c>
      <c r="K179" s="44" t="s">
        <v>46</v>
      </c>
      <c r="L179" s="43">
        <v>19</v>
      </c>
    </row>
    <row r="180" spans="1:12" ht="38.25" x14ac:dyDescent="0.25">
      <c r="A180" s="23"/>
      <c r="B180" s="15"/>
      <c r="C180" s="11"/>
      <c r="D180" s="7" t="s">
        <v>23</v>
      </c>
      <c r="E180" s="42" t="s">
        <v>63</v>
      </c>
      <c r="F180" s="43">
        <v>60</v>
      </c>
      <c r="G180" s="43">
        <v>3.661</v>
      </c>
      <c r="H180" s="43">
        <v>0.47799999999999998</v>
      </c>
      <c r="I180" s="43">
        <v>29.849</v>
      </c>
      <c r="J180" s="43">
        <v>138.35</v>
      </c>
      <c r="K180" s="44" t="s">
        <v>43</v>
      </c>
      <c r="L180" s="43">
        <v>5.25</v>
      </c>
    </row>
    <row r="181" spans="1:12" ht="25.5" x14ac:dyDescent="0.25">
      <c r="A181" s="23"/>
      <c r="B181" s="15"/>
      <c r="C181" s="11"/>
      <c r="D181" s="7" t="s">
        <v>24</v>
      </c>
      <c r="E181" s="42" t="s">
        <v>59</v>
      </c>
      <c r="F181" s="43">
        <v>100</v>
      </c>
      <c r="G181" s="43">
        <v>0.72</v>
      </c>
      <c r="H181" s="43">
        <v>0.18</v>
      </c>
      <c r="I181" s="43">
        <v>6.75</v>
      </c>
      <c r="J181" s="43">
        <v>31.5</v>
      </c>
      <c r="K181" s="44" t="s">
        <v>92</v>
      </c>
      <c r="L181" s="43">
        <v>25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600</v>
      </c>
      <c r="G184" s="19">
        <f t="shared" ref="G184:J184" si="86">SUM(G177:G183)</f>
        <v>22.463000000000001</v>
      </c>
      <c r="H184" s="19">
        <f t="shared" si="86"/>
        <v>23.699000000000002</v>
      </c>
      <c r="I184" s="19">
        <f t="shared" si="86"/>
        <v>81.085999999999999</v>
      </c>
      <c r="J184" s="19">
        <f t="shared" si="86"/>
        <v>627.50300000000004</v>
      </c>
      <c r="K184" s="25"/>
      <c r="L184" s="19">
        <f t="shared" ref="L184" si="87">SUM(L177:L183)</f>
        <v>104.25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64</v>
      </c>
      <c r="F185" s="43">
        <v>120</v>
      </c>
      <c r="G185" s="43">
        <v>1.92</v>
      </c>
      <c r="H185" s="43">
        <v>7.56</v>
      </c>
      <c r="I185" s="43">
        <v>8.8800000000000008</v>
      </c>
      <c r="J185" s="43">
        <v>111.24</v>
      </c>
      <c r="K185" s="44" t="s">
        <v>137</v>
      </c>
      <c r="L185" s="43">
        <v>40</v>
      </c>
    </row>
    <row r="186" spans="1:12" ht="25.5" x14ac:dyDescent="0.25">
      <c r="A186" s="23"/>
      <c r="B186" s="15"/>
      <c r="C186" s="11"/>
      <c r="D186" s="7" t="s">
        <v>27</v>
      </c>
      <c r="E186" s="42" t="s">
        <v>138</v>
      </c>
      <c r="F186" s="43">
        <v>250</v>
      </c>
      <c r="G186" s="43">
        <v>2.9550000000000001</v>
      </c>
      <c r="H186" s="43">
        <v>5.2060000000000004</v>
      </c>
      <c r="I186" s="43">
        <v>23.789000000000001</v>
      </c>
      <c r="J186" s="43">
        <v>153.83199999999999</v>
      </c>
      <c r="K186" s="44" t="s">
        <v>139</v>
      </c>
      <c r="L186" s="43">
        <v>14</v>
      </c>
    </row>
    <row r="187" spans="1:12" ht="38.25" x14ac:dyDescent="0.25">
      <c r="A187" s="23"/>
      <c r="B187" s="15"/>
      <c r="C187" s="11"/>
      <c r="D187" s="7" t="s">
        <v>28</v>
      </c>
      <c r="E187" s="42" t="s">
        <v>140</v>
      </c>
      <c r="F187" s="43">
        <v>300</v>
      </c>
      <c r="G187" s="43">
        <v>23.414000000000001</v>
      </c>
      <c r="H187" s="43">
        <v>19.547000000000001</v>
      </c>
      <c r="I187" s="43">
        <v>66.462000000000003</v>
      </c>
      <c r="J187" s="43">
        <v>535.42600000000004</v>
      </c>
      <c r="K187" s="44" t="s">
        <v>141</v>
      </c>
      <c r="L187" s="43">
        <v>66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70</v>
      </c>
      <c r="F189" s="43">
        <v>200</v>
      </c>
      <c r="G189" s="43">
        <v>0.16</v>
      </c>
      <c r="H189" s="43">
        <v>0.16</v>
      </c>
      <c r="I189" s="43">
        <v>13.9</v>
      </c>
      <c r="J189" s="43">
        <v>57.68</v>
      </c>
      <c r="K189" s="44" t="s">
        <v>54</v>
      </c>
      <c r="L189" s="43">
        <v>10</v>
      </c>
    </row>
    <row r="190" spans="1:12" ht="25.5" x14ac:dyDescent="0.25">
      <c r="A190" s="23"/>
      <c r="B190" s="15"/>
      <c r="C190" s="11"/>
      <c r="D190" s="7" t="s">
        <v>31</v>
      </c>
      <c r="E190" s="42" t="s">
        <v>55</v>
      </c>
      <c r="F190" s="43">
        <v>36</v>
      </c>
      <c r="G190" s="43">
        <v>2.7360000000000002</v>
      </c>
      <c r="H190" s="43">
        <v>0.32400000000000001</v>
      </c>
      <c r="I190" s="43">
        <v>17.891999999999999</v>
      </c>
      <c r="J190" s="43">
        <v>85.427999999999997</v>
      </c>
      <c r="K190" s="44" t="s">
        <v>56</v>
      </c>
      <c r="L190" s="43">
        <v>2.7</v>
      </c>
    </row>
    <row r="191" spans="1:12" ht="25.5" x14ac:dyDescent="0.25">
      <c r="A191" s="23"/>
      <c r="B191" s="15"/>
      <c r="C191" s="11"/>
      <c r="D191" s="7" t="s">
        <v>32</v>
      </c>
      <c r="E191" s="42" t="s">
        <v>57</v>
      </c>
      <c r="F191" s="43">
        <v>39</v>
      </c>
      <c r="G191" s="43">
        <v>1.833</v>
      </c>
      <c r="H191" s="43">
        <v>0.27300000000000002</v>
      </c>
      <c r="I191" s="43">
        <v>19.422000000000001</v>
      </c>
      <c r="J191" s="43">
        <v>87.477000000000004</v>
      </c>
      <c r="K191" s="44" t="s">
        <v>58</v>
      </c>
      <c r="L191" s="43">
        <v>3.3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945</v>
      </c>
      <c r="G194" s="19">
        <f t="shared" ref="G194:J194" si="88">SUM(G185:G193)</f>
        <v>33.018000000000001</v>
      </c>
      <c r="H194" s="19">
        <f t="shared" si="88"/>
        <v>33.07</v>
      </c>
      <c r="I194" s="19">
        <f t="shared" si="88"/>
        <v>150.345</v>
      </c>
      <c r="J194" s="19">
        <f t="shared" si="88"/>
        <v>1031.0830000000001</v>
      </c>
      <c r="K194" s="25"/>
      <c r="L194" s="19">
        <f t="shared" ref="L194" si="89">SUM(L185:L193)</f>
        <v>136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1545</v>
      </c>
      <c r="G195" s="32">
        <f t="shared" ref="G195" si="90">G184+G194</f>
        <v>55.481000000000002</v>
      </c>
      <c r="H195" s="32">
        <f t="shared" ref="H195" si="91">H184+H194</f>
        <v>56.769000000000005</v>
      </c>
      <c r="I195" s="32">
        <f t="shared" ref="I195" si="92">I184+I194</f>
        <v>231.43099999999998</v>
      </c>
      <c r="J195" s="32">
        <f t="shared" ref="J195:L195" si="93">J184+J194</f>
        <v>1658.5860000000002</v>
      </c>
      <c r="K195" s="32"/>
      <c r="L195" s="32">
        <f t="shared" si="93"/>
        <v>240.25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1540.8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49.304199999999994</v>
      </c>
      <c r="H196" s="34">
        <f t="shared" si="94"/>
        <v>54.061400000000006</v>
      </c>
      <c r="I196" s="34">
        <f t="shared" si="94"/>
        <v>213.52779999999998</v>
      </c>
      <c r="J196" s="34">
        <f t="shared" si="94"/>
        <v>1513.2853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212.53800000000001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Level</cp:lastModifiedBy>
  <dcterms:created xsi:type="dcterms:W3CDTF">2022-05-16T14:23:56Z</dcterms:created>
  <dcterms:modified xsi:type="dcterms:W3CDTF">2024-02-05T06:30:50Z</dcterms:modified>
</cp:coreProperties>
</file>